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表" sheetId="1" state="visible" r:id="rId1"/>
    <sheet name="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"/>
  </numFmts>
  <fonts count="8">
    <font>
      <name val="Calibri"/>
      <family val="2"/>
      <color theme="1"/>
      <sz val="11"/>
      <scheme val="minor"/>
    </font>
    <font>
      <b val="1"/>
      <color rgb="000E5A53"/>
      <sz val="14"/>
    </font>
    <font>
      <b val="1"/>
      <color rgb="00B45309"/>
    </font>
    <font>
      <b val="1"/>
    </font>
    <font>
      <b val="1"/>
      <color rgb="000E5A53"/>
    </font>
    <font>
      <b val="1"/>
      <color rgb="00FFFFFF"/>
    </font>
    <font>
      <b val="1"/>
      <sz val="12"/>
    </font>
    <font>
      <sz val="1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0E5A53"/>
      </patternFill>
    </fill>
  </fills>
  <borders count="3">
    <border>
      <left/>
      <right/>
      <top/>
      <bottom/>
      <diagonal/>
    </border>
    <border>
      <bottom style="thin">
        <color rgb="00D9B45B"/>
      </bottom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Protection="1" pivotButton="0" quotePrefix="0" xfId="0">
      <protection locked="0" hidden="0"/>
    </xf>
    <xf numFmtId="0" fontId="3" fillId="0" borderId="0" pivotButton="0" quotePrefix="0" xfId="0"/>
    <xf numFmtId="164" fontId="4" fillId="0" borderId="0" applyProtection="1" pivotButton="0" quotePrefix="0" xfId="0">
      <protection locked="1" hidden="1"/>
    </xf>
    <xf numFmtId="0" fontId="5" fillId="3" borderId="0" applyAlignment="1" pivotButton="0" quotePrefix="0" xfId="0">
      <alignment horizontal="center"/>
    </xf>
    <xf numFmtId="0" fontId="0" fillId="0" borderId="2" pivotButton="0" quotePrefix="0" xfId="0"/>
    <xf numFmtId="0" fontId="0" fillId="0" borderId="2" applyProtection="1" pivotButton="0" quotePrefix="0" xfId="0">
      <protection locked="1" hidden="1"/>
    </xf>
    <xf numFmtId="164" fontId="0" fillId="0" borderId="2" applyProtection="1" pivotButton="0" quotePrefix="0" xfId="0">
      <protection locked="1" hidden="1"/>
    </xf>
    <xf numFmtId="165" fontId="0" fillId="0" borderId="2" applyProtection="1" pivotButton="0" quotePrefix="0" xfId="0">
      <protection locked="1" hidden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E5A53"/>
    <outlinePr summaryBelow="1" summaryRight="1"/>
    <pageSetUpPr/>
  </sheetPr>
  <dimension ref="A1:I262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立式圆锥底平顶容器 · 容积重量计算器</t>
        </is>
      </c>
    </row>
    <row r="2"/>
    <row r="3">
      <c r="A3" s="2" t="inlineStr">
        <is>
          <t>参数输入（仅可修改黄色单元格）</t>
        </is>
      </c>
    </row>
    <row r="4">
      <c r="A4" t="inlineStr">
        <is>
          <t>D 筒体直径 (m)</t>
        </is>
      </c>
      <c r="B4" s="3" t="n">
        <v>2</v>
      </c>
    </row>
    <row r="5">
      <c r="A5" t="inlineStr">
        <is>
          <t>cylH 直筒高度 (m)</t>
        </is>
      </c>
      <c r="B5" s="3" t="n">
        <v>1.5</v>
      </c>
    </row>
    <row r="6">
      <c r="A6" t="inlineStr">
        <is>
          <t>coneAngle 锥顶夹角 (°)</t>
        </is>
      </c>
      <c r="B6" s="3" t="n">
        <v>90</v>
      </c>
    </row>
    <row r="7">
      <c r="A7" t="inlineStr">
        <is>
          <t>coneH 锥底高度 (m)</t>
        </is>
      </c>
      <c r="B7" s="3" t="n">
        <v>1</v>
      </c>
    </row>
    <row r="8">
      <c r="A8" t="inlineStr">
        <is>
          <t>sg 液体比重 (t/m³)</t>
        </is>
      </c>
      <c r="B8" s="3" t="n">
        <v>1.5</v>
      </c>
    </row>
    <row r="9">
      <c r="A9" s="4" t="inlineStr">
        <is>
          <t>满罐总体积 (m³)</t>
        </is>
      </c>
      <c r="B9" s="5">
        <f>((1/3)*PI()*($B$4/2)^2*$B$7+PI()*($B$4/2)^2*$B$5)</f>
        <v/>
      </c>
    </row>
    <row r="10"/>
    <row r="11">
      <c r="A11" s="6" t="inlineStr">
        <is>
          <t>格度 (cm)</t>
        </is>
      </c>
      <c r="B11" s="6" t="inlineStr">
        <is>
          <t>液位 (m)</t>
        </is>
      </c>
      <c r="C11" s="6" t="inlineStr">
        <is>
          <t>体积 (m³)</t>
        </is>
      </c>
      <c r="D11" s="6" t="inlineStr">
        <is>
          <t>重量 (t)</t>
        </is>
      </c>
      <c r="E11" s="6" t="inlineStr">
        <is>
          <t>充满率 (%)</t>
        </is>
      </c>
    </row>
    <row r="12">
      <c r="A12" s="7" t="n">
        <v>0</v>
      </c>
      <c r="B12" s="8">
        <f>A12/100</f>
        <v/>
      </c>
      <c r="C12" s="9">
        <f>IF(A12/100&lt;=$B$7, (1/3)*PI()*(A12/100*TAN(($B$6/2*PI()/180)))^2*A12/100, (1/3)*PI()*($B$4/2)^2*$B$7+PI()*($B$4/2)^2*(A12/100-$B$7))</f>
        <v/>
      </c>
      <c r="D12" s="9">
        <f>C12*$B$8</f>
        <v/>
      </c>
      <c r="E12" s="10">
        <f>IF($B$9&gt;0, C12/$B$9*100, 0)</f>
        <v/>
      </c>
      <c r="F12" s="8" t="n"/>
      <c r="G12" s="8" t="n"/>
      <c r="H12" s="8" t="n"/>
      <c r="I12" s="8" t="n"/>
    </row>
    <row r="13">
      <c r="A13" s="7" t="n">
        <v>1</v>
      </c>
      <c r="B13" s="8">
        <f>A13/100</f>
        <v/>
      </c>
      <c r="C13" s="9">
        <f>IF(A13/100&lt;=$B$7, (1/3)*PI()*(A13/100*TAN(($B$6/2*PI()/180)))^2*A13/100, (1/3)*PI()*($B$4/2)^2*$B$7+PI()*($B$4/2)^2*(A13/100-$B$7))</f>
        <v/>
      </c>
      <c r="D13" s="9">
        <f>C13*$B$8</f>
        <v/>
      </c>
      <c r="E13" s="10">
        <f>IF($B$9&gt;0, C13/$B$9*100, 0)</f>
        <v/>
      </c>
      <c r="F13" s="8" t="n"/>
      <c r="G13" s="8" t="n"/>
      <c r="H13" s="8" t="n"/>
      <c r="I13" s="8" t="n"/>
    </row>
    <row r="14">
      <c r="A14" s="7" t="n">
        <v>2</v>
      </c>
      <c r="B14" s="8">
        <f>A14/100</f>
        <v/>
      </c>
      <c r="C14" s="9">
        <f>IF(A14/100&lt;=$B$7, (1/3)*PI()*(A14/100*TAN(($B$6/2*PI()/180)))^2*A14/100, (1/3)*PI()*($B$4/2)^2*$B$7+PI()*($B$4/2)^2*(A14/100-$B$7))</f>
        <v/>
      </c>
      <c r="D14" s="9">
        <f>C14*$B$8</f>
        <v/>
      </c>
      <c r="E14" s="10">
        <f>IF($B$9&gt;0, C14/$B$9*100, 0)</f>
        <v/>
      </c>
      <c r="F14" s="8" t="n"/>
      <c r="G14" s="8" t="n"/>
      <c r="H14" s="8" t="n"/>
      <c r="I14" s="8" t="n"/>
    </row>
    <row r="15">
      <c r="A15" s="7" t="n">
        <v>3</v>
      </c>
      <c r="B15" s="8">
        <f>A15/100</f>
        <v/>
      </c>
      <c r="C15" s="9">
        <f>IF(A15/100&lt;=$B$7, (1/3)*PI()*(A15/100*TAN(($B$6/2*PI()/180)))^2*A15/100, (1/3)*PI()*($B$4/2)^2*$B$7+PI()*($B$4/2)^2*(A15/100-$B$7))</f>
        <v/>
      </c>
      <c r="D15" s="9">
        <f>C15*$B$8</f>
        <v/>
      </c>
      <c r="E15" s="10">
        <f>IF($B$9&gt;0, C15/$B$9*100, 0)</f>
        <v/>
      </c>
      <c r="F15" s="8" t="n"/>
      <c r="G15" s="8" t="n"/>
      <c r="H15" s="8" t="n"/>
      <c r="I15" s="8" t="n"/>
    </row>
    <row r="16">
      <c r="A16" s="7" t="n">
        <v>4</v>
      </c>
      <c r="B16" s="8">
        <f>A16/100</f>
        <v/>
      </c>
      <c r="C16" s="9">
        <f>IF(A16/100&lt;=$B$7, (1/3)*PI()*(A16/100*TAN(($B$6/2*PI()/180)))^2*A16/100, (1/3)*PI()*($B$4/2)^2*$B$7+PI()*($B$4/2)^2*(A16/100-$B$7))</f>
        <v/>
      </c>
      <c r="D16" s="9">
        <f>C16*$B$8</f>
        <v/>
      </c>
      <c r="E16" s="10">
        <f>IF($B$9&gt;0, C16/$B$9*100, 0)</f>
        <v/>
      </c>
      <c r="F16" s="8" t="n"/>
      <c r="G16" s="8" t="n"/>
      <c r="H16" s="8" t="n"/>
      <c r="I16" s="8" t="n"/>
    </row>
    <row r="17">
      <c r="A17" s="7" t="n">
        <v>5</v>
      </c>
      <c r="B17" s="8">
        <f>A17/100</f>
        <v/>
      </c>
      <c r="C17" s="9">
        <f>IF(A17/100&lt;=$B$7, (1/3)*PI()*(A17/100*TAN(($B$6/2*PI()/180)))^2*A17/100, (1/3)*PI()*($B$4/2)^2*$B$7+PI()*($B$4/2)^2*(A17/100-$B$7))</f>
        <v/>
      </c>
      <c r="D17" s="9">
        <f>C17*$B$8</f>
        <v/>
      </c>
      <c r="E17" s="10">
        <f>IF($B$9&gt;0, C17/$B$9*100, 0)</f>
        <v/>
      </c>
      <c r="F17" s="8" t="n"/>
      <c r="G17" s="8" t="n"/>
      <c r="H17" s="8" t="n"/>
      <c r="I17" s="8" t="n"/>
    </row>
    <row r="18">
      <c r="A18" s="7" t="n">
        <v>6</v>
      </c>
      <c r="B18" s="8">
        <f>A18/100</f>
        <v/>
      </c>
      <c r="C18" s="9">
        <f>IF(A18/100&lt;=$B$7, (1/3)*PI()*(A18/100*TAN(($B$6/2*PI()/180)))^2*A18/100, (1/3)*PI()*($B$4/2)^2*$B$7+PI()*($B$4/2)^2*(A18/100-$B$7))</f>
        <v/>
      </c>
      <c r="D18" s="9">
        <f>C18*$B$8</f>
        <v/>
      </c>
      <c r="E18" s="10">
        <f>IF($B$9&gt;0, C18/$B$9*100, 0)</f>
        <v/>
      </c>
      <c r="F18" s="8" t="n"/>
      <c r="G18" s="8" t="n"/>
      <c r="H18" s="8" t="n"/>
      <c r="I18" s="8" t="n"/>
    </row>
    <row r="19">
      <c r="A19" s="7" t="n">
        <v>7</v>
      </c>
      <c r="B19" s="8">
        <f>A19/100</f>
        <v/>
      </c>
      <c r="C19" s="9">
        <f>IF(A19/100&lt;=$B$7, (1/3)*PI()*(A19/100*TAN(($B$6/2*PI()/180)))^2*A19/100, (1/3)*PI()*($B$4/2)^2*$B$7+PI()*($B$4/2)^2*(A19/100-$B$7))</f>
        <v/>
      </c>
      <c r="D19" s="9">
        <f>C19*$B$8</f>
        <v/>
      </c>
      <c r="E19" s="10">
        <f>IF($B$9&gt;0, C19/$B$9*100, 0)</f>
        <v/>
      </c>
      <c r="F19" s="8" t="n"/>
      <c r="G19" s="8" t="n"/>
      <c r="H19" s="8" t="n"/>
      <c r="I19" s="8" t="n"/>
    </row>
    <row r="20">
      <c r="A20" s="7" t="n">
        <v>8</v>
      </c>
      <c r="B20" s="8">
        <f>A20/100</f>
        <v/>
      </c>
      <c r="C20" s="9">
        <f>IF(A20/100&lt;=$B$7, (1/3)*PI()*(A20/100*TAN(($B$6/2*PI()/180)))^2*A20/100, (1/3)*PI()*($B$4/2)^2*$B$7+PI()*($B$4/2)^2*(A20/100-$B$7))</f>
        <v/>
      </c>
      <c r="D20" s="9">
        <f>C20*$B$8</f>
        <v/>
      </c>
      <c r="E20" s="10">
        <f>IF($B$9&gt;0, C20/$B$9*100, 0)</f>
        <v/>
      </c>
      <c r="F20" s="8" t="n"/>
      <c r="G20" s="8" t="n"/>
      <c r="H20" s="8" t="n"/>
      <c r="I20" s="8" t="n"/>
    </row>
    <row r="21">
      <c r="A21" s="7" t="n">
        <v>9</v>
      </c>
      <c r="B21" s="8">
        <f>A21/100</f>
        <v/>
      </c>
      <c r="C21" s="9">
        <f>IF(A21/100&lt;=$B$7, (1/3)*PI()*(A21/100*TAN(($B$6/2*PI()/180)))^2*A21/100, (1/3)*PI()*($B$4/2)^2*$B$7+PI()*($B$4/2)^2*(A21/100-$B$7))</f>
        <v/>
      </c>
      <c r="D21" s="9">
        <f>C21*$B$8</f>
        <v/>
      </c>
      <c r="E21" s="10">
        <f>IF($B$9&gt;0, C21/$B$9*100, 0)</f>
        <v/>
      </c>
      <c r="F21" s="8" t="n"/>
      <c r="G21" s="8" t="n"/>
      <c r="H21" s="8" t="n"/>
      <c r="I21" s="8" t="n"/>
    </row>
    <row r="22">
      <c r="A22" s="7" t="n">
        <v>10</v>
      </c>
      <c r="B22" s="8">
        <f>A22/100</f>
        <v/>
      </c>
      <c r="C22" s="9">
        <f>IF(A22/100&lt;=$B$7, (1/3)*PI()*(A22/100*TAN(($B$6/2*PI()/180)))^2*A22/100, (1/3)*PI()*($B$4/2)^2*$B$7+PI()*($B$4/2)^2*(A22/100-$B$7))</f>
        <v/>
      </c>
      <c r="D22" s="9">
        <f>C22*$B$8</f>
        <v/>
      </c>
      <c r="E22" s="10">
        <f>IF($B$9&gt;0, C22/$B$9*100, 0)</f>
        <v/>
      </c>
      <c r="F22" s="8" t="n"/>
      <c r="G22" s="8" t="n"/>
      <c r="H22" s="8" t="n"/>
      <c r="I22" s="8" t="n"/>
    </row>
    <row r="23">
      <c r="A23" s="7" t="n">
        <v>11</v>
      </c>
      <c r="B23" s="8">
        <f>A23/100</f>
        <v/>
      </c>
      <c r="C23" s="9">
        <f>IF(A23/100&lt;=$B$7, (1/3)*PI()*(A23/100*TAN(($B$6/2*PI()/180)))^2*A23/100, (1/3)*PI()*($B$4/2)^2*$B$7+PI()*($B$4/2)^2*(A23/100-$B$7))</f>
        <v/>
      </c>
      <c r="D23" s="9">
        <f>C23*$B$8</f>
        <v/>
      </c>
      <c r="E23" s="10">
        <f>IF($B$9&gt;0, C23/$B$9*100, 0)</f>
        <v/>
      </c>
      <c r="F23" s="8" t="n"/>
      <c r="G23" s="8" t="n"/>
      <c r="H23" s="8" t="n"/>
      <c r="I23" s="8" t="n"/>
    </row>
    <row r="24">
      <c r="A24" s="7" t="n">
        <v>12</v>
      </c>
      <c r="B24" s="8">
        <f>A24/100</f>
        <v/>
      </c>
      <c r="C24" s="9">
        <f>IF(A24/100&lt;=$B$7, (1/3)*PI()*(A24/100*TAN(($B$6/2*PI()/180)))^2*A24/100, (1/3)*PI()*($B$4/2)^2*$B$7+PI()*($B$4/2)^2*(A24/100-$B$7))</f>
        <v/>
      </c>
      <c r="D24" s="9">
        <f>C24*$B$8</f>
        <v/>
      </c>
      <c r="E24" s="10">
        <f>IF($B$9&gt;0, C24/$B$9*100, 0)</f>
        <v/>
      </c>
      <c r="F24" s="8" t="n"/>
      <c r="G24" s="8" t="n"/>
      <c r="H24" s="8" t="n"/>
      <c r="I24" s="8" t="n"/>
    </row>
    <row r="25">
      <c r="A25" s="7" t="n">
        <v>13</v>
      </c>
      <c r="B25" s="8">
        <f>A25/100</f>
        <v/>
      </c>
      <c r="C25" s="9">
        <f>IF(A25/100&lt;=$B$7, (1/3)*PI()*(A25/100*TAN(($B$6/2*PI()/180)))^2*A25/100, (1/3)*PI()*($B$4/2)^2*$B$7+PI()*($B$4/2)^2*(A25/100-$B$7))</f>
        <v/>
      </c>
      <c r="D25" s="9">
        <f>C25*$B$8</f>
        <v/>
      </c>
      <c r="E25" s="10">
        <f>IF($B$9&gt;0, C25/$B$9*100, 0)</f>
        <v/>
      </c>
      <c r="F25" s="8" t="n"/>
      <c r="G25" s="8" t="n"/>
      <c r="H25" s="8" t="n"/>
      <c r="I25" s="8" t="n"/>
    </row>
    <row r="26">
      <c r="A26" s="7" t="n">
        <v>14</v>
      </c>
      <c r="B26" s="8">
        <f>A26/100</f>
        <v/>
      </c>
      <c r="C26" s="9">
        <f>IF(A26/100&lt;=$B$7, (1/3)*PI()*(A26/100*TAN(($B$6/2*PI()/180)))^2*A26/100, (1/3)*PI()*($B$4/2)^2*$B$7+PI()*($B$4/2)^2*(A26/100-$B$7))</f>
        <v/>
      </c>
      <c r="D26" s="9">
        <f>C26*$B$8</f>
        <v/>
      </c>
      <c r="E26" s="10">
        <f>IF($B$9&gt;0, C26/$B$9*100, 0)</f>
        <v/>
      </c>
      <c r="F26" s="8" t="n"/>
      <c r="G26" s="8" t="n"/>
      <c r="H26" s="8" t="n"/>
      <c r="I26" s="8" t="n"/>
    </row>
    <row r="27">
      <c r="A27" s="7" t="n">
        <v>15</v>
      </c>
      <c r="B27" s="8">
        <f>A27/100</f>
        <v/>
      </c>
      <c r="C27" s="9">
        <f>IF(A27/100&lt;=$B$7, (1/3)*PI()*(A27/100*TAN(($B$6/2*PI()/180)))^2*A27/100, (1/3)*PI()*($B$4/2)^2*$B$7+PI()*($B$4/2)^2*(A27/100-$B$7))</f>
        <v/>
      </c>
      <c r="D27" s="9">
        <f>C27*$B$8</f>
        <v/>
      </c>
      <c r="E27" s="10">
        <f>IF($B$9&gt;0, C27/$B$9*100, 0)</f>
        <v/>
      </c>
      <c r="F27" s="8" t="n"/>
      <c r="G27" s="8" t="n"/>
      <c r="H27" s="8" t="n"/>
      <c r="I27" s="8" t="n"/>
    </row>
    <row r="28">
      <c r="A28" s="7" t="n">
        <v>16</v>
      </c>
      <c r="B28" s="8">
        <f>A28/100</f>
        <v/>
      </c>
      <c r="C28" s="9">
        <f>IF(A28/100&lt;=$B$7, (1/3)*PI()*(A28/100*TAN(($B$6/2*PI()/180)))^2*A28/100, (1/3)*PI()*($B$4/2)^2*$B$7+PI()*($B$4/2)^2*(A28/100-$B$7))</f>
        <v/>
      </c>
      <c r="D28" s="9">
        <f>C28*$B$8</f>
        <v/>
      </c>
      <c r="E28" s="10">
        <f>IF($B$9&gt;0, C28/$B$9*100, 0)</f>
        <v/>
      </c>
      <c r="F28" s="8" t="n"/>
      <c r="G28" s="8" t="n"/>
      <c r="H28" s="8" t="n"/>
      <c r="I28" s="8" t="n"/>
    </row>
    <row r="29">
      <c r="A29" s="7" t="n">
        <v>17</v>
      </c>
      <c r="B29" s="8">
        <f>A29/100</f>
        <v/>
      </c>
      <c r="C29" s="9">
        <f>IF(A29/100&lt;=$B$7, (1/3)*PI()*(A29/100*TAN(($B$6/2*PI()/180)))^2*A29/100, (1/3)*PI()*($B$4/2)^2*$B$7+PI()*($B$4/2)^2*(A29/100-$B$7))</f>
        <v/>
      </c>
      <c r="D29" s="9">
        <f>C29*$B$8</f>
        <v/>
      </c>
      <c r="E29" s="10">
        <f>IF($B$9&gt;0, C29/$B$9*100, 0)</f>
        <v/>
      </c>
      <c r="F29" s="8" t="n"/>
      <c r="G29" s="8" t="n"/>
      <c r="H29" s="8" t="n"/>
      <c r="I29" s="8" t="n"/>
    </row>
    <row r="30">
      <c r="A30" s="7" t="n">
        <v>18</v>
      </c>
      <c r="B30" s="8">
        <f>A30/100</f>
        <v/>
      </c>
      <c r="C30" s="9">
        <f>IF(A30/100&lt;=$B$7, (1/3)*PI()*(A30/100*TAN(($B$6/2*PI()/180)))^2*A30/100, (1/3)*PI()*($B$4/2)^2*$B$7+PI()*($B$4/2)^2*(A30/100-$B$7))</f>
        <v/>
      </c>
      <c r="D30" s="9">
        <f>C30*$B$8</f>
        <v/>
      </c>
      <c r="E30" s="10">
        <f>IF($B$9&gt;0, C30/$B$9*100, 0)</f>
        <v/>
      </c>
      <c r="F30" s="8" t="n"/>
      <c r="G30" s="8" t="n"/>
      <c r="H30" s="8" t="n"/>
      <c r="I30" s="8" t="n"/>
    </row>
    <row r="31">
      <c r="A31" s="7" t="n">
        <v>19</v>
      </c>
      <c r="B31" s="8">
        <f>A31/100</f>
        <v/>
      </c>
      <c r="C31" s="9">
        <f>IF(A31/100&lt;=$B$7, (1/3)*PI()*(A31/100*TAN(($B$6/2*PI()/180)))^2*A31/100, (1/3)*PI()*($B$4/2)^2*$B$7+PI()*($B$4/2)^2*(A31/100-$B$7))</f>
        <v/>
      </c>
      <c r="D31" s="9">
        <f>C31*$B$8</f>
        <v/>
      </c>
      <c r="E31" s="10">
        <f>IF($B$9&gt;0, C31/$B$9*100, 0)</f>
        <v/>
      </c>
      <c r="F31" s="8" t="n"/>
      <c r="G31" s="8" t="n"/>
      <c r="H31" s="8" t="n"/>
      <c r="I31" s="8" t="n"/>
    </row>
    <row r="32">
      <c r="A32" s="7" t="n">
        <v>20</v>
      </c>
      <c r="B32" s="8">
        <f>A32/100</f>
        <v/>
      </c>
      <c r="C32" s="9">
        <f>IF(A32/100&lt;=$B$7, (1/3)*PI()*(A32/100*TAN(($B$6/2*PI()/180)))^2*A32/100, (1/3)*PI()*($B$4/2)^2*$B$7+PI()*($B$4/2)^2*(A32/100-$B$7))</f>
        <v/>
      </c>
      <c r="D32" s="9">
        <f>C32*$B$8</f>
        <v/>
      </c>
      <c r="E32" s="10">
        <f>IF($B$9&gt;0, C32/$B$9*100, 0)</f>
        <v/>
      </c>
      <c r="F32" s="8" t="n"/>
      <c r="G32" s="8" t="n"/>
      <c r="H32" s="8" t="n"/>
      <c r="I32" s="8" t="n"/>
    </row>
    <row r="33">
      <c r="A33" s="7" t="n">
        <v>21</v>
      </c>
      <c r="B33" s="8">
        <f>A33/100</f>
        <v/>
      </c>
      <c r="C33" s="9">
        <f>IF(A33/100&lt;=$B$7, (1/3)*PI()*(A33/100*TAN(($B$6/2*PI()/180)))^2*A33/100, (1/3)*PI()*($B$4/2)^2*$B$7+PI()*($B$4/2)^2*(A33/100-$B$7))</f>
        <v/>
      </c>
      <c r="D33" s="9">
        <f>C33*$B$8</f>
        <v/>
      </c>
      <c r="E33" s="10">
        <f>IF($B$9&gt;0, C33/$B$9*100, 0)</f>
        <v/>
      </c>
      <c r="F33" s="8" t="n"/>
      <c r="G33" s="8" t="n"/>
      <c r="H33" s="8" t="n"/>
      <c r="I33" s="8" t="n"/>
    </row>
    <row r="34">
      <c r="A34" s="7" t="n">
        <v>22</v>
      </c>
      <c r="B34" s="8">
        <f>A34/100</f>
        <v/>
      </c>
      <c r="C34" s="9">
        <f>IF(A34/100&lt;=$B$7, (1/3)*PI()*(A34/100*TAN(($B$6/2*PI()/180)))^2*A34/100, (1/3)*PI()*($B$4/2)^2*$B$7+PI()*($B$4/2)^2*(A34/100-$B$7))</f>
        <v/>
      </c>
      <c r="D34" s="9">
        <f>C34*$B$8</f>
        <v/>
      </c>
      <c r="E34" s="10">
        <f>IF($B$9&gt;0, C34/$B$9*100, 0)</f>
        <v/>
      </c>
      <c r="F34" s="8" t="n"/>
      <c r="G34" s="8" t="n"/>
      <c r="H34" s="8" t="n"/>
      <c r="I34" s="8" t="n"/>
    </row>
    <row r="35">
      <c r="A35" s="7" t="n">
        <v>23</v>
      </c>
      <c r="B35" s="8">
        <f>A35/100</f>
        <v/>
      </c>
      <c r="C35" s="9">
        <f>IF(A35/100&lt;=$B$7, (1/3)*PI()*(A35/100*TAN(($B$6/2*PI()/180)))^2*A35/100, (1/3)*PI()*($B$4/2)^2*$B$7+PI()*($B$4/2)^2*(A35/100-$B$7))</f>
        <v/>
      </c>
      <c r="D35" s="9">
        <f>C35*$B$8</f>
        <v/>
      </c>
      <c r="E35" s="10">
        <f>IF($B$9&gt;0, C35/$B$9*100, 0)</f>
        <v/>
      </c>
      <c r="F35" s="8" t="n"/>
      <c r="G35" s="8" t="n"/>
      <c r="H35" s="8" t="n"/>
      <c r="I35" s="8" t="n"/>
    </row>
    <row r="36">
      <c r="A36" s="7" t="n">
        <v>24</v>
      </c>
      <c r="B36" s="8">
        <f>A36/100</f>
        <v/>
      </c>
      <c r="C36" s="9">
        <f>IF(A36/100&lt;=$B$7, (1/3)*PI()*(A36/100*TAN(($B$6/2*PI()/180)))^2*A36/100, (1/3)*PI()*($B$4/2)^2*$B$7+PI()*($B$4/2)^2*(A36/100-$B$7))</f>
        <v/>
      </c>
      <c r="D36" s="9">
        <f>C36*$B$8</f>
        <v/>
      </c>
      <c r="E36" s="10">
        <f>IF($B$9&gt;0, C36/$B$9*100, 0)</f>
        <v/>
      </c>
      <c r="F36" s="8" t="n"/>
      <c r="G36" s="8" t="n"/>
      <c r="H36" s="8" t="n"/>
      <c r="I36" s="8" t="n"/>
    </row>
    <row r="37">
      <c r="A37" s="7" t="n">
        <v>25</v>
      </c>
      <c r="B37" s="8">
        <f>A37/100</f>
        <v/>
      </c>
      <c r="C37" s="9">
        <f>IF(A37/100&lt;=$B$7, (1/3)*PI()*(A37/100*TAN(($B$6/2*PI()/180)))^2*A37/100, (1/3)*PI()*($B$4/2)^2*$B$7+PI()*($B$4/2)^2*(A37/100-$B$7))</f>
        <v/>
      </c>
      <c r="D37" s="9">
        <f>C37*$B$8</f>
        <v/>
      </c>
      <c r="E37" s="10">
        <f>IF($B$9&gt;0, C37/$B$9*100, 0)</f>
        <v/>
      </c>
      <c r="F37" s="8" t="n"/>
      <c r="G37" s="8" t="n"/>
      <c r="H37" s="8" t="n"/>
      <c r="I37" s="8" t="n"/>
    </row>
    <row r="38">
      <c r="A38" s="7" t="n">
        <v>26</v>
      </c>
      <c r="B38" s="8">
        <f>A38/100</f>
        <v/>
      </c>
      <c r="C38" s="9">
        <f>IF(A38/100&lt;=$B$7, (1/3)*PI()*(A38/100*TAN(($B$6/2*PI()/180)))^2*A38/100, (1/3)*PI()*($B$4/2)^2*$B$7+PI()*($B$4/2)^2*(A38/100-$B$7))</f>
        <v/>
      </c>
      <c r="D38" s="9">
        <f>C38*$B$8</f>
        <v/>
      </c>
      <c r="E38" s="10">
        <f>IF($B$9&gt;0, C38/$B$9*100, 0)</f>
        <v/>
      </c>
      <c r="F38" s="8" t="n"/>
      <c r="G38" s="8" t="n"/>
      <c r="H38" s="8" t="n"/>
      <c r="I38" s="8" t="n"/>
    </row>
    <row r="39">
      <c r="A39" s="7" t="n">
        <v>27</v>
      </c>
      <c r="B39" s="8">
        <f>A39/100</f>
        <v/>
      </c>
      <c r="C39" s="9">
        <f>IF(A39/100&lt;=$B$7, (1/3)*PI()*(A39/100*TAN(($B$6/2*PI()/180)))^2*A39/100, (1/3)*PI()*($B$4/2)^2*$B$7+PI()*($B$4/2)^2*(A39/100-$B$7))</f>
        <v/>
      </c>
      <c r="D39" s="9">
        <f>C39*$B$8</f>
        <v/>
      </c>
      <c r="E39" s="10">
        <f>IF($B$9&gt;0, C39/$B$9*100, 0)</f>
        <v/>
      </c>
      <c r="F39" s="8" t="n"/>
      <c r="G39" s="8" t="n"/>
      <c r="H39" s="8" t="n"/>
      <c r="I39" s="8" t="n"/>
    </row>
    <row r="40">
      <c r="A40" s="7" t="n">
        <v>28</v>
      </c>
      <c r="B40" s="8">
        <f>A40/100</f>
        <v/>
      </c>
      <c r="C40" s="9">
        <f>IF(A40/100&lt;=$B$7, (1/3)*PI()*(A40/100*TAN(($B$6/2*PI()/180)))^2*A40/100, (1/3)*PI()*($B$4/2)^2*$B$7+PI()*($B$4/2)^2*(A40/100-$B$7))</f>
        <v/>
      </c>
      <c r="D40" s="9">
        <f>C40*$B$8</f>
        <v/>
      </c>
      <c r="E40" s="10">
        <f>IF($B$9&gt;0, C40/$B$9*100, 0)</f>
        <v/>
      </c>
      <c r="F40" s="8" t="n"/>
      <c r="G40" s="8" t="n"/>
      <c r="H40" s="8" t="n"/>
      <c r="I40" s="8" t="n"/>
    </row>
    <row r="41">
      <c r="A41" s="7" t="n">
        <v>29</v>
      </c>
      <c r="B41" s="8">
        <f>A41/100</f>
        <v/>
      </c>
      <c r="C41" s="9">
        <f>IF(A41/100&lt;=$B$7, (1/3)*PI()*(A41/100*TAN(($B$6/2*PI()/180)))^2*A41/100, (1/3)*PI()*($B$4/2)^2*$B$7+PI()*($B$4/2)^2*(A41/100-$B$7))</f>
        <v/>
      </c>
      <c r="D41" s="9">
        <f>C41*$B$8</f>
        <v/>
      </c>
      <c r="E41" s="10">
        <f>IF($B$9&gt;0, C41/$B$9*100, 0)</f>
        <v/>
      </c>
      <c r="F41" s="8" t="n"/>
      <c r="G41" s="8" t="n"/>
      <c r="H41" s="8" t="n"/>
      <c r="I41" s="8" t="n"/>
    </row>
    <row r="42">
      <c r="A42" s="7" t="n">
        <v>30</v>
      </c>
      <c r="B42" s="8">
        <f>A42/100</f>
        <v/>
      </c>
      <c r="C42" s="9">
        <f>IF(A42/100&lt;=$B$7, (1/3)*PI()*(A42/100*TAN(($B$6/2*PI()/180)))^2*A42/100, (1/3)*PI()*($B$4/2)^2*$B$7+PI()*($B$4/2)^2*(A42/100-$B$7))</f>
        <v/>
      </c>
      <c r="D42" s="9">
        <f>C42*$B$8</f>
        <v/>
      </c>
      <c r="E42" s="10">
        <f>IF($B$9&gt;0, C42/$B$9*100, 0)</f>
        <v/>
      </c>
      <c r="F42" s="8" t="n"/>
      <c r="G42" s="8" t="n"/>
      <c r="H42" s="8" t="n"/>
      <c r="I42" s="8" t="n"/>
    </row>
    <row r="43">
      <c r="A43" s="7" t="n">
        <v>31</v>
      </c>
      <c r="B43" s="8">
        <f>A43/100</f>
        <v/>
      </c>
      <c r="C43" s="9">
        <f>IF(A43/100&lt;=$B$7, (1/3)*PI()*(A43/100*TAN(($B$6/2*PI()/180)))^2*A43/100, (1/3)*PI()*($B$4/2)^2*$B$7+PI()*($B$4/2)^2*(A43/100-$B$7))</f>
        <v/>
      </c>
      <c r="D43" s="9">
        <f>C43*$B$8</f>
        <v/>
      </c>
      <c r="E43" s="10">
        <f>IF($B$9&gt;0, C43/$B$9*100, 0)</f>
        <v/>
      </c>
      <c r="F43" s="8" t="n"/>
      <c r="G43" s="8" t="n"/>
      <c r="H43" s="8" t="n"/>
      <c r="I43" s="8" t="n"/>
    </row>
    <row r="44">
      <c r="A44" s="7" t="n">
        <v>32</v>
      </c>
      <c r="B44" s="8">
        <f>A44/100</f>
        <v/>
      </c>
      <c r="C44" s="9">
        <f>IF(A44/100&lt;=$B$7, (1/3)*PI()*(A44/100*TAN(($B$6/2*PI()/180)))^2*A44/100, (1/3)*PI()*($B$4/2)^2*$B$7+PI()*($B$4/2)^2*(A44/100-$B$7))</f>
        <v/>
      </c>
      <c r="D44" s="9">
        <f>C44*$B$8</f>
        <v/>
      </c>
      <c r="E44" s="10">
        <f>IF($B$9&gt;0, C44/$B$9*100, 0)</f>
        <v/>
      </c>
      <c r="F44" s="8" t="n"/>
      <c r="G44" s="8" t="n"/>
      <c r="H44" s="8" t="n"/>
      <c r="I44" s="8" t="n"/>
    </row>
    <row r="45">
      <c r="A45" s="7" t="n">
        <v>33</v>
      </c>
      <c r="B45" s="8">
        <f>A45/100</f>
        <v/>
      </c>
      <c r="C45" s="9">
        <f>IF(A45/100&lt;=$B$7, (1/3)*PI()*(A45/100*TAN(($B$6/2*PI()/180)))^2*A45/100, (1/3)*PI()*($B$4/2)^2*$B$7+PI()*($B$4/2)^2*(A45/100-$B$7))</f>
        <v/>
      </c>
      <c r="D45" s="9">
        <f>C45*$B$8</f>
        <v/>
      </c>
      <c r="E45" s="10">
        <f>IF($B$9&gt;0, C45/$B$9*100, 0)</f>
        <v/>
      </c>
      <c r="F45" s="8" t="n"/>
      <c r="G45" s="8" t="n"/>
      <c r="H45" s="8" t="n"/>
      <c r="I45" s="8" t="n"/>
    </row>
    <row r="46">
      <c r="A46" s="7" t="n">
        <v>34</v>
      </c>
      <c r="B46" s="8">
        <f>A46/100</f>
        <v/>
      </c>
      <c r="C46" s="9">
        <f>IF(A46/100&lt;=$B$7, (1/3)*PI()*(A46/100*TAN(($B$6/2*PI()/180)))^2*A46/100, (1/3)*PI()*($B$4/2)^2*$B$7+PI()*($B$4/2)^2*(A46/100-$B$7))</f>
        <v/>
      </c>
      <c r="D46" s="9">
        <f>C46*$B$8</f>
        <v/>
      </c>
      <c r="E46" s="10">
        <f>IF($B$9&gt;0, C46/$B$9*100, 0)</f>
        <v/>
      </c>
      <c r="F46" s="8" t="n"/>
      <c r="G46" s="8" t="n"/>
      <c r="H46" s="8" t="n"/>
      <c r="I46" s="8" t="n"/>
    </row>
    <row r="47">
      <c r="A47" s="7" t="n">
        <v>35</v>
      </c>
      <c r="B47" s="8">
        <f>A47/100</f>
        <v/>
      </c>
      <c r="C47" s="9">
        <f>IF(A47/100&lt;=$B$7, (1/3)*PI()*(A47/100*TAN(($B$6/2*PI()/180)))^2*A47/100, (1/3)*PI()*($B$4/2)^2*$B$7+PI()*($B$4/2)^2*(A47/100-$B$7))</f>
        <v/>
      </c>
      <c r="D47" s="9">
        <f>C47*$B$8</f>
        <v/>
      </c>
      <c r="E47" s="10">
        <f>IF($B$9&gt;0, C47/$B$9*100, 0)</f>
        <v/>
      </c>
      <c r="F47" s="8" t="n"/>
      <c r="G47" s="8" t="n"/>
      <c r="H47" s="8" t="n"/>
      <c r="I47" s="8" t="n"/>
    </row>
    <row r="48">
      <c r="A48" s="7" t="n">
        <v>36</v>
      </c>
      <c r="B48" s="8">
        <f>A48/100</f>
        <v/>
      </c>
      <c r="C48" s="9">
        <f>IF(A48/100&lt;=$B$7, (1/3)*PI()*(A48/100*TAN(($B$6/2*PI()/180)))^2*A48/100, (1/3)*PI()*($B$4/2)^2*$B$7+PI()*($B$4/2)^2*(A48/100-$B$7))</f>
        <v/>
      </c>
      <c r="D48" s="9">
        <f>C48*$B$8</f>
        <v/>
      </c>
      <c r="E48" s="10">
        <f>IF($B$9&gt;0, C48/$B$9*100, 0)</f>
        <v/>
      </c>
      <c r="F48" s="8" t="n"/>
      <c r="G48" s="8" t="n"/>
      <c r="H48" s="8" t="n"/>
      <c r="I48" s="8" t="n"/>
    </row>
    <row r="49">
      <c r="A49" s="7" t="n">
        <v>37</v>
      </c>
      <c r="B49" s="8">
        <f>A49/100</f>
        <v/>
      </c>
      <c r="C49" s="9">
        <f>IF(A49/100&lt;=$B$7, (1/3)*PI()*(A49/100*TAN(($B$6/2*PI()/180)))^2*A49/100, (1/3)*PI()*($B$4/2)^2*$B$7+PI()*($B$4/2)^2*(A49/100-$B$7))</f>
        <v/>
      </c>
      <c r="D49" s="9">
        <f>C49*$B$8</f>
        <v/>
      </c>
      <c r="E49" s="10">
        <f>IF($B$9&gt;0, C49/$B$9*100, 0)</f>
        <v/>
      </c>
      <c r="F49" s="8" t="n"/>
      <c r="G49" s="8" t="n"/>
      <c r="H49" s="8" t="n"/>
      <c r="I49" s="8" t="n"/>
    </row>
    <row r="50">
      <c r="A50" s="7" t="n">
        <v>38</v>
      </c>
      <c r="B50" s="8">
        <f>A50/100</f>
        <v/>
      </c>
      <c r="C50" s="9">
        <f>IF(A50/100&lt;=$B$7, (1/3)*PI()*(A50/100*TAN(($B$6/2*PI()/180)))^2*A50/100, (1/3)*PI()*($B$4/2)^2*$B$7+PI()*($B$4/2)^2*(A50/100-$B$7))</f>
        <v/>
      </c>
      <c r="D50" s="9">
        <f>C50*$B$8</f>
        <v/>
      </c>
      <c r="E50" s="10">
        <f>IF($B$9&gt;0, C50/$B$9*100, 0)</f>
        <v/>
      </c>
      <c r="F50" s="8" t="n"/>
      <c r="G50" s="8" t="n"/>
      <c r="H50" s="8" t="n"/>
      <c r="I50" s="8" t="n"/>
    </row>
    <row r="51">
      <c r="A51" s="7" t="n">
        <v>39</v>
      </c>
      <c r="B51" s="8">
        <f>A51/100</f>
        <v/>
      </c>
      <c r="C51" s="9">
        <f>IF(A51/100&lt;=$B$7, (1/3)*PI()*(A51/100*TAN(($B$6/2*PI()/180)))^2*A51/100, (1/3)*PI()*($B$4/2)^2*$B$7+PI()*($B$4/2)^2*(A51/100-$B$7))</f>
        <v/>
      </c>
      <c r="D51" s="9">
        <f>C51*$B$8</f>
        <v/>
      </c>
      <c r="E51" s="10">
        <f>IF($B$9&gt;0, C51/$B$9*100, 0)</f>
        <v/>
      </c>
      <c r="F51" s="8" t="n"/>
      <c r="G51" s="8" t="n"/>
      <c r="H51" s="8" t="n"/>
      <c r="I51" s="8" t="n"/>
    </row>
    <row r="52">
      <c r="A52" s="7" t="n">
        <v>40</v>
      </c>
      <c r="B52" s="8">
        <f>A52/100</f>
        <v/>
      </c>
      <c r="C52" s="9">
        <f>IF(A52/100&lt;=$B$7, (1/3)*PI()*(A52/100*TAN(($B$6/2*PI()/180)))^2*A52/100, (1/3)*PI()*($B$4/2)^2*$B$7+PI()*($B$4/2)^2*(A52/100-$B$7))</f>
        <v/>
      </c>
      <c r="D52" s="9">
        <f>C52*$B$8</f>
        <v/>
      </c>
      <c r="E52" s="10">
        <f>IF($B$9&gt;0, C52/$B$9*100, 0)</f>
        <v/>
      </c>
      <c r="F52" s="8" t="n"/>
      <c r="G52" s="8" t="n"/>
      <c r="H52" s="8" t="n"/>
      <c r="I52" s="8" t="n"/>
    </row>
    <row r="53">
      <c r="A53" s="7" t="n">
        <v>41</v>
      </c>
      <c r="B53" s="8">
        <f>A53/100</f>
        <v/>
      </c>
      <c r="C53" s="9">
        <f>IF(A53/100&lt;=$B$7, (1/3)*PI()*(A53/100*TAN(($B$6/2*PI()/180)))^2*A53/100, (1/3)*PI()*($B$4/2)^2*$B$7+PI()*($B$4/2)^2*(A53/100-$B$7))</f>
        <v/>
      </c>
      <c r="D53" s="9">
        <f>C53*$B$8</f>
        <v/>
      </c>
      <c r="E53" s="10">
        <f>IF($B$9&gt;0, C53/$B$9*100, 0)</f>
        <v/>
      </c>
      <c r="F53" s="8" t="n"/>
      <c r="G53" s="8" t="n"/>
      <c r="H53" s="8" t="n"/>
      <c r="I53" s="8" t="n"/>
    </row>
    <row r="54">
      <c r="A54" s="7" t="n">
        <v>42</v>
      </c>
      <c r="B54" s="8">
        <f>A54/100</f>
        <v/>
      </c>
      <c r="C54" s="9">
        <f>IF(A54/100&lt;=$B$7, (1/3)*PI()*(A54/100*TAN(($B$6/2*PI()/180)))^2*A54/100, (1/3)*PI()*($B$4/2)^2*$B$7+PI()*($B$4/2)^2*(A54/100-$B$7))</f>
        <v/>
      </c>
      <c r="D54" s="9">
        <f>C54*$B$8</f>
        <v/>
      </c>
      <c r="E54" s="10">
        <f>IF($B$9&gt;0, C54/$B$9*100, 0)</f>
        <v/>
      </c>
      <c r="F54" s="8" t="n"/>
      <c r="G54" s="8" t="n"/>
      <c r="H54" s="8" t="n"/>
      <c r="I54" s="8" t="n"/>
    </row>
    <row r="55">
      <c r="A55" s="7" t="n">
        <v>43</v>
      </c>
      <c r="B55" s="8">
        <f>A55/100</f>
        <v/>
      </c>
      <c r="C55" s="9">
        <f>IF(A55/100&lt;=$B$7, (1/3)*PI()*(A55/100*TAN(($B$6/2*PI()/180)))^2*A55/100, (1/3)*PI()*($B$4/2)^2*$B$7+PI()*($B$4/2)^2*(A55/100-$B$7))</f>
        <v/>
      </c>
      <c r="D55" s="9">
        <f>C55*$B$8</f>
        <v/>
      </c>
      <c r="E55" s="10">
        <f>IF($B$9&gt;0, C55/$B$9*100, 0)</f>
        <v/>
      </c>
      <c r="F55" s="8" t="n"/>
      <c r="G55" s="8" t="n"/>
      <c r="H55" s="8" t="n"/>
      <c r="I55" s="8" t="n"/>
    </row>
    <row r="56">
      <c r="A56" s="7" t="n">
        <v>44</v>
      </c>
      <c r="B56" s="8">
        <f>A56/100</f>
        <v/>
      </c>
      <c r="C56" s="9">
        <f>IF(A56/100&lt;=$B$7, (1/3)*PI()*(A56/100*TAN(($B$6/2*PI()/180)))^2*A56/100, (1/3)*PI()*($B$4/2)^2*$B$7+PI()*($B$4/2)^2*(A56/100-$B$7))</f>
        <v/>
      </c>
      <c r="D56" s="9">
        <f>C56*$B$8</f>
        <v/>
      </c>
      <c r="E56" s="10">
        <f>IF($B$9&gt;0, C56/$B$9*100, 0)</f>
        <v/>
      </c>
      <c r="F56" s="8" t="n"/>
      <c r="G56" s="8" t="n"/>
      <c r="H56" s="8" t="n"/>
      <c r="I56" s="8" t="n"/>
    </row>
    <row r="57">
      <c r="A57" s="7" t="n">
        <v>45</v>
      </c>
      <c r="B57" s="8">
        <f>A57/100</f>
        <v/>
      </c>
      <c r="C57" s="9">
        <f>IF(A57/100&lt;=$B$7, (1/3)*PI()*(A57/100*TAN(($B$6/2*PI()/180)))^2*A57/100, (1/3)*PI()*($B$4/2)^2*$B$7+PI()*($B$4/2)^2*(A57/100-$B$7))</f>
        <v/>
      </c>
      <c r="D57" s="9">
        <f>C57*$B$8</f>
        <v/>
      </c>
      <c r="E57" s="10">
        <f>IF($B$9&gt;0, C57/$B$9*100, 0)</f>
        <v/>
      </c>
      <c r="F57" s="8" t="n"/>
      <c r="G57" s="8" t="n"/>
      <c r="H57" s="8" t="n"/>
      <c r="I57" s="8" t="n"/>
    </row>
    <row r="58">
      <c r="A58" s="7" t="n">
        <v>46</v>
      </c>
      <c r="B58" s="8">
        <f>A58/100</f>
        <v/>
      </c>
      <c r="C58" s="9">
        <f>IF(A58/100&lt;=$B$7, (1/3)*PI()*(A58/100*TAN(($B$6/2*PI()/180)))^2*A58/100, (1/3)*PI()*($B$4/2)^2*$B$7+PI()*($B$4/2)^2*(A58/100-$B$7))</f>
        <v/>
      </c>
      <c r="D58" s="9">
        <f>C58*$B$8</f>
        <v/>
      </c>
      <c r="E58" s="10">
        <f>IF($B$9&gt;0, C58/$B$9*100, 0)</f>
        <v/>
      </c>
      <c r="F58" s="8" t="n"/>
      <c r="G58" s="8" t="n"/>
      <c r="H58" s="8" t="n"/>
      <c r="I58" s="8" t="n"/>
    </row>
    <row r="59">
      <c r="A59" s="7" t="n">
        <v>47</v>
      </c>
      <c r="B59" s="8">
        <f>A59/100</f>
        <v/>
      </c>
      <c r="C59" s="9">
        <f>IF(A59/100&lt;=$B$7, (1/3)*PI()*(A59/100*TAN(($B$6/2*PI()/180)))^2*A59/100, (1/3)*PI()*($B$4/2)^2*$B$7+PI()*($B$4/2)^2*(A59/100-$B$7))</f>
        <v/>
      </c>
      <c r="D59" s="9">
        <f>C59*$B$8</f>
        <v/>
      </c>
      <c r="E59" s="10">
        <f>IF($B$9&gt;0, C59/$B$9*100, 0)</f>
        <v/>
      </c>
      <c r="F59" s="8" t="n"/>
      <c r="G59" s="8" t="n"/>
      <c r="H59" s="8" t="n"/>
      <c r="I59" s="8" t="n"/>
    </row>
    <row r="60">
      <c r="A60" s="7" t="n">
        <v>48</v>
      </c>
      <c r="B60" s="8">
        <f>A60/100</f>
        <v/>
      </c>
      <c r="C60" s="9">
        <f>IF(A60/100&lt;=$B$7, (1/3)*PI()*(A60/100*TAN(($B$6/2*PI()/180)))^2*A60/100, (1/3)*PI()*($B$4/2)^2*$B$7+PI()*($B$4/2)^2*(A60/100-$B$7))</f>
        <v/>
      </c>
      <c r="D60" s="9">
        <f>C60*$B$8</f>
        <v/>
      </c>
      <c r="E60" s="10">
        <f>IF($B$9&gt;0, C60/$B$9*100, 0)</f>
        <v/>
      </c>
      <c r="F60" s="8" t="n"/>
      <c r="G60" s="8" t="n"/>
      <c r="H60" s="8" t="n"/>
      <c r="I60" s="8" t="n"/>
    </row>
    <row r="61">
      <c r="A61" s="7" t="n">
        <v>49</v>
      </c>
      <c r="B61" s="8">
        <f>A61/100</f>
        <v/>
      </c>
      <c r="C61" s="9">
        <f>IF(A61/100&lt;=$B$7, (1/3)*PI()*(A61/100*TAN(($B$6/2*PI()/180)))^2*A61/100, (1/3)*PI()*($B$4/2)^2*$B$7+PI()*($B$4/2)^2*(A61/100-$B$7))</f>
        <v/>
      </c>
      <c r="D61" s="9">
        <f>C61*$B$8</f>
        <v/>
      </c>
      <c r="E61" s="10">
        <f>IF($B$9&gt;0, C61/$B$9*100, 0)</f>
        <v/>
      </c>
      <c r="F61" s="8" t="n"/>
      <c r="G61" s="8" t="n"/>
      <c r="H61" s="8" t="n"/>
      <c r="I61" s="8" t="n"/>
    </row>
    <row r="62">
      <c r="A62" s="7" t="n">
        <v>50</v>
      </c>
      <c r="B62" s="8">
        <f>A62/100</f>
        <v/>
      </c>
      <c r="C62" s="9">
        <f>IF(A62/100&lt;=$B$7, (1/3)*PI()*(A62/100*TAN(($B$6/2*PI()/180)))^2*A62/100, (1/3)*PI()*($B$4/2)^2*$B$7+PI()*($B$4/2)^2*(A62/100-$B$7))</f>
        <v/>
      </c>
      <c r="D62" s="9">
        <f>C62*$B$8</f>
        <v/>
      </c>
      <c r="E62" s="10">
        <f>IF($B$9&gt;0, C62/$B$9*100, 0)</f>
        <v/>
      </c>
      <c r="F62" s="8" t="n"/>
      <c r="G62" s="8" t="n"/>
      <c r="H62" s="8" t="n"/>
      <c r="I62" s="8" t="n"/>
    </row>
    <row r="63">
      <c r="A63" s="7" t="n">
        <v>51</v>
      </c>
      <c r="B63" s="8">
        <f>A63/100</f>
        <v/>
      </c>
      <c r="C63" s="9">
        <f>IF(A63/100&lt;=$B$7, (1/3)*PI()*(A63/100*TAN(($B$6/2*PI()/180)))^2*A63/100, (1/3)*PI()*($B$4/2)^2*$B$7+PI()*($B$4/2)^2*(A63/100-$B$7))</f>
        <v/>
      </c>
      <c r="D63" s="9">
        <f>C63*$B$8</f>
        <v/>
      </c>
      <c r="E63" s="10">
        <f>IF($B$9&gt;0, C63/$B$9*100, 0)</f>
        <v/>
      </c>
      <c r="F63" s="8" t="n"/>
      <c r="G63" s="8" t="n"/>
      <c r="H63" s="8" t="n"/>
      <c r="I63" s="8" t="n"/>
    </row>
    <row r="64">
      <c r="A64" s="7" t="n">
        <v>52</v>
      </c>
      <c r="B64" s="8">
        <f>A64/100</f>
        <v/>
      </c>
      <c r="C64" s="9">
        <f>IF(A64/100&lt;=$B$7, (1/3)*PI()*(A64/100*TAN(($B$6/2*PI()/180)))^2*A64/100, (1/3)*PI()*($B$4/2)^2*$B$7+PI()*($B$4/2)^2*(A64/100-$B$7))</f>
        <v/>
      </c>
      <c r="D64" s="9">
        <f>C64*$B$8</f>
        <v/>
      </c>
      <c r="E64" s="10">
        <f>IF($B$9&gt;0, C64/$B$9*100, 0)</f>
        <v/>
      </c>
      <c r="F64" s="8" t="n"/>
      <c r="G64" s="8" t="n"/>
      <c r="H64" s="8" t="n"/>
      <c r="I64" s="8" t="n"/>
    </row>
    <row r="65">
      <c r="A65" s="7" t="n">
        <v>53</v>
      </c>
      <c r="B65" s="8">
        <f>A65/100</f>
        <v/>
      </c>
      <c r="C65" s="9">
        <f>IF(A65/100&lt;=$B$7, (1/3)*PI()*(A65/100*TAN(($B$6/2*PI()/180)))^2*A65/100, (1/3)*PI()*($B$4/2)^2*$B$7+PI()*($B$4/2)^2*(A65/100-$B$7))</f>
        <v/>
      </c>
      <c r="D65" s="9">
        <f>C65*$B$8</f>
        <v/>
      </c>
      <c r="E65" s="10">
        <f>IF($B$9&gt;0, C65/$B$9*100, 0)</f>
        <v/>
      </c>
      <c r="F65" s="8" t="n"/>
      <c r="G65" s="8" t="n"/>
      <c r="H65" s="8" t="n"/>
      <c r="I65" s="8" t="n"/>
    </row>
    <row r="66">
      <c r="A66" s="7" t="n">
        <v>54</v>
      </c>
      <c r="B66" s="8">
        <f>A66/100</f>
        <v/>
      </c>
      <c r="C66" s="9">
        <f>IF(A66/100&lt;=$B$7, (1/3)*PI()*(A66/100*TAN(($B$6/2*PI()/180)))^2*A66/100, (1/3)*PI()*($B$4/2)^2*$B$7+PI()*($B$4/2)^2*(A66/100-$B$7))</f>
        <v/>
      </c>
      <c r="D66" s="9">
        <f>C66*$B$8</f>
        <v/>
      </c>
      <c r="E66" s="10">
        <f>IF($B$9&gt;0, C66/$B$9*100, 0)</f>
        <v/>
      </c>
      <c r="F66" s="8" t="n"/>
      <c r="G66" s="8" t="n"/>
      <c r="H66" s="8" t="n"/>
      <c r="I66" s="8" t="n"/>
    </row>
    <row r="67">
      <c r="A67" s="7" t="n">
        <v>55</v>
      </c>
      <c r="B67" s="8">
        <f>A67/100</f>
        <v/>
      </c>
      <c r="C67" s="9">
        <f>IF(A67/100&lt;=$B$7, (1/3)*PI()*(A67/100*TAN(($B$6/2*PI()/180)))^2*A67/100, (1/3)*PI()*($B$4/2)^2*$B$7+PI()*($B$4/2)^2*(A67/100-$B$7))</f>
        <v/>
      </c>
      <c r="D67" s="9">
        <f>C67*$B$8</f>
        <v/>
      </c>
      <c r="E67" s="10">
        <f>IF($B$9&gt;0, C67/$B$9*100, 0)</f>
        <v/>
      </c>
      <c r="F67" s="8" t="n"/>
      <c r="G67" s="8" t="n"/>
      <c r="H67" s="8" t="n"/>
      <c r="I67" s="8" t="n"/>
    </row>
    <row r="68">
      <c r="A68" s="7" t="n">
        <v>56</v>
      </c>
      <c r="B68" s="8">
        <f>A68/100</f>
        <v/>
      </c>
      <c r="C68" s="9">
        <f>IF(A68/100&lt;=$B$7, (1/3)*PI()*(A68/100*TAN(($B$6/2*PI()/180)))^2*A68/100, (1/3)*PI()*($B$4/2)^2*$B$7+PI()*($B$4/2)^2*(A68/100-$B$7))</f>
        <v/>
      </c>
      <c r="D68" s="9">
        <f>C68*$B$8</f>
        <v/>
      </c>
      <c r="E68" s="10">
        <f>IF($B$9&gt;0, C68/$B$9*100, 0)</f>
        <v/>
      </c>
      <c r="F68" s="8" t="n"/>
      <c r="G68" s="8" t="n"/>
      <c r="H68" s="8" t="n"/>
      <c r="I68" s="8" t="n"/>
    </row>
    <row r="69">
      <c r="A69" s="7" t="n">
        <v>57</v>
      </c>
      <c r="B69" s="8">
        <f>A69/100</f>
        <v/>
      </c>
      <c r="C69" s="9">
        <f>IF(A69/100&lt;=$B$7, (1/3)*PI()*(A69/100*TAN(($B$6/2*PI()/180)))^2*A69/100, (1/3)*PI()*($B$4/2)^2*$B$7+PI()*($B$4/2)^2*(A69/100-$B$7))</f>
        <v/>
      </c>
      <c r="D69" s="9">
        <f>C69*$B$8</f>
        <v/>
      </c>
      <c r="E69" s="10">
        <f>IF($B$9&gt;0, C69/$B$9*100, 0)</f>
        <v/>
      </c>
      <c r="F69" s="8" t="n"/>
      <c r="G69" s="8" t="n"/>
      <c r="H69" s="8" t="n"/>
      <c r="I69" s="8" t="n"/>
    </row>
    <row r="70">
      <c r="A70" s="7" t="n">
        <v>58</v>
      </c>
      <c r="B70" s="8">
        <f>A70/100</f>
        <v/>
      </c>
      <c r="C70" s="9">
        <f>IF(A70/100&lt;=$B$7, (1/3)*PI()*(A70/100*TAN(($B$6/2*PI()/180)))^2*A70/100, (1/3)*PI()*($B$4/2)^2*$B$7+PI()*($B$4/2)^2*(A70/100-$B$7))</f>
        <v/>
      </c>
      <c r="D70" s="9">
        <f>C70*$B$8</f>
        <v/>
      </c>
      <c r="E70" s="10">
        <f>IF($B$9&gt;0, C70/$B$9*100, 0)</f>
        <v/>
      </c>
      <c r="F70" s="8" t="n"/>
      <c r="G70" s="8" t="n"/>
      <c r="H70" s="8" t="n"/>
      <c r="I70" s="8" t="n"/>
    </row>
    <row r="71">
      <c r="A71" s="7" t="n">
        <v>59</v>
      </c>
      <c r="B71" s="8">
        <f>A71/100</f>
        <v/>
      </c>
      <c r="C71" s="9">
        <f>IF(A71/100&lt;=$B$7, (1/3)*PI()*(A71/100*TAN(($B$6/2*PI()/180)))^2*A71/100, (1/3)*PI()*($B$4/2)^2*$B$7+PI()*($B$4/2)^2*(A71/100-$B$7))</f>
        <v/>
      </c>
      <c r="D71" s="9">
        <f>C71*$B$8</f>
        <v/>
      </c>
      <c r="E71" s="10">
        <f>IF($B$9&gt;0, C71/$B$9*100, 0)</f>
        <v/>
      </c>
      <c r="F71" s="8" t="n"/>
      <c r="G71" s="8" t="n"/>
      <c r="H71" s="8" t="n"/>
      <c r="I71" s="8" t="n"/>
    </row>
    <row r="72">
      <c r="A72" s="7" t="n">
        <v>60</v>
      </c>
      <c r="B72" s="8">
        <f>A72/100</f>
        <v/>
      </c>
      <c r="C72" s="9">
        <f>IF(A72/100&lt;=$B$7, (1/3)*PI()*(A72/100*TAN(($B$6/2*PI()/180)))^2*A72/100, (1/3)*PI()*($B$4/2)^2*$B$7+PI()*($B$4/2)^2*(A72/100-$B$7))</f>
        <v/>
      </c>
      <c r="D72" s="9">
        <f>C72*$B$8</f>
        <v/>
      </c>
      <c r="E72" s="10">
        <f>IF($B$9&gt;0, C72/$B$9*100, 0)</f>
        <v/>
      </c>
      <c r="F72" s="8" t="n"/>
      <c r="G72" s="8" t="n"/>
      <c r="H72" s="8" t="n"/>
      <c r="I72" s="8" t="n"/>
    </row>
    <row r="73">
      <c r="A73" s="7" t="n">
        <v>61</v>
      </c>
      <c r="B73" s="8">
        <f>A73/100</f>
        <v/>
      </c>
      <c r="C73" s="9">
        <f>IF(A73/100&lt;=$B$7, (1/3)*PI()*(A73/100*TAN(($B$6/2*PI()/180)))^2*A73/100, (1/3)*PI()*($B$4/2)^2*$B$7+PI()*($B$4/2)^2*(A73/100-$B$7))</f>
        <v/>
      </c>
      <c r="D73" s="9">
        <f>C73*$B$8</f>
        <v/>
      </c>
      <c r="E73" s="10">
        <f>IF($B$9&gt;0, C73/$B$9*100, 0)</f>
        <v/>
      </c>
      <c r="F73" s="8" t="n"/>
      <c r="G73" s="8" t="n"/>
      <c r="H73" s="8" t="n"/>
      <c r="I73" s="8" t="n"/>
    </row>
    <row r="74">
      <c r="A74" s="7" t="n">
        <v>62</v>
      </c>
      <c r="B74" s="8">
        <f>A74/100</f>
        <v/>
      </c>
      <c r="C74" s="9">
        <f>IF(A74/100&lt;=$B$7, (1/3)*PI()*(A74/100*TAN(($B$6/2*PI()/180)))^2*A74/100, (1/3)*PI()*($B$4/2)^2*$B$7+PI()*($B$4/2)^2*(A74/100-$B$7))</f>
        <v/>
      </c>
      <c r="D74" s="9">
        <f>C74*$B$8</f>
        <v/>
      </c>
      <c r="E74" s="10">
        <f>IF($B$9&gt;0, C74/$B$9*100, 0)</f>
        <v/>
      </c>
      <c r="F74" s="8" t="n"/>
      <c r="G74" s="8" t="n"/>
      <c r="H74" s="8" t="n"/>
      <c r="I74" s="8" t="n"/>
    </row>
    <row r="75">
      <c r="A75" s="7" t="n">
        <v>63</v>
      </c>
      <c r="B75" s="8">
        <f>A75/100</f>
        <v/>
      </c>
      <c r="C75" s="9">
        <f>IF(A75/100&lt;=$B$7, (1/3)*PI()*(A75/100*TAN(($B$6/2*PI()/180)))^2*A75/100, (1/3)*PI()*($B$4/2)^2*$B$7+PI()*($B$4/2)^2*(A75/100-$B$7))</f>
        <v/>
      </c>
      <c r="D75" s="9">
        <f>C75*$B$8</f>
        <v/>
      </c>
      <c r="E75" s="10">
        <f>IF($B$9&gt;0, C75/$B$9*100, 0)</f>
        <v/>
      </c>
      <c r="F75" s="8" t="n"/>
      <c r="G75" s="8" t="n"/>
      <c r="H75" s="8" t="n"/>
      <c r="I75" s="8" t="n"/>
    </row>
    <row r="76">
      <c r="A76" s="7" t="n">
        <v>64</v>
      </c>
      <c r="B76" s="8">
        <f>A76/100</f>
        <v/>
      </c>
      <c r="C76" s="9">
        <f>IF(A76/100&lt;=$B$7, (1/3)*PI()*(A76/100*TAN(($B$6/2*PI()/180)))^2*A76/100, (1/3)*PI()*($B$4/2)^2*$B$7+PI()*($B$4/2)^2*(A76/100-$B$7))</f>
        <v/>
      </c>
      <c r="D76" s="9">
        <f>C76*$B$8</f>
        <v/>
      </c>
      <c r="E76" s="10">
        <f>IF($B$9&gt;0, C76/$B$9*100, 0)</f>
        <v/>
      </c>
      <c r="F76" s="8" t="n"/>
      <c r="G76" s="8" t="n"/>
      <c r="H76" s="8" t="n"/>
      <c r="I76" s="8" t="n"/>
    </row>
    <row r="77">
      <c r="A77" s="7" t="n">
        <v>65</v>
      </c>
      <c r="B77" s="8">
        <f>A77/100</f>
        <v/>
      </c>
      <c r="C77" s="9">
        <f>IF(A77/100&lt;=$B$7, (1/3)*PI()*(A77/100*TAN(($B$6/2*PI()/180)))^2*A77/100, (1/3)*PI()*($B$4/2)^2*$B$7+PI()*($B$4/2)^2*(A77/100-$B$7))</f>
        <v/>
      </c>
      <c r="D77" s="9">
        <f>C77*$B$8</f>
        <v/>
      </c>
      <c r="E77" s="10">
        <f>IF($B$9&gt;0, C77/$B$9*100, 0)</f>
        <v/>
      </c>
      <c r="F77" s="8" t="n"/>
      <c r="G77" s="8" t="n"/>
      <c r="H77" s="8" t="n"/>
      <c r="I77" s="8" t="n"/>
    </row>
    <row r="78">
      <c r="A78" s="7" t="n">
        <v>66</v>
      </c>
      <c r="B78" s="8">
        <f>A78/100</f>
        <v/>
      </c>
      <c r="C78" s="9">
        <f>IF(A78/100&lt;=$B$7, (1/3)*PI()*(A78/100*TAN(($B$6/2*PI()/180)))^2*A78/100, (1/3)*PI()*($B$4/2)^2*$B$7+PI()*($B$4/2)^2*(A78/100-$B$7))</f>
        <v/>
      </c>
      <c r="D78" s="9">
        <f>C78*$B$8</f>
        <v/>
      </c>
      <c r="E78" s="10">
        <f>IF($B$9&gt;0, C78/$B$9*100, 0)</f>
        <v/>
      </c>
      <c r="F78" s="8" t="n"/>
      <c r="G78" s="8" t="n"/>
      <c r="H78" s="8" t="n"/>
      <c r="I78" s="8" t="n"/>
    </row>
    <row r="79">
      <c r="A79" s="7" t="n">
        <v>67</v>
      </c>
      <c r="B79" s="8">
        <f>A79/100</f>
        <v/>
      </c>
      <c r="C79" s="9">
        <f>IF(A79/100&lt;=$B$7, (1/3)*PI()*(A79/100*TAN(($B$6/2*PI()/180)))^2*A79/100, (1/3)*PI()*($B$4/2)^2*$B$7+PI()*($B$4/2)^2*(A79/100-$B$7))</f>
        <v/>
      </c>
      <c r="D79" s="9">
        <f>C79*$B$8</f>
        <v/>
      </c>
      <c r="E79" s="10">
        <f>IF($B$9&gt;0, C79/$B$9*100, 0)</f>
        <v/>
      </c>
      <c r="F79" s="8" t="n"/>
      <c r="G79" s="8" t="n"/>
      <c r="H79" s="8" t="n"/>
      <c r="I79" s="8" t="n"/>
    </row>
    <row r="80">
      <c r="A80" s="7" t="n">
        <v>68</v>
      </c>
      <c r="B80" s="8">
        <f>A80/100</f>
        <v/>
      </c>
      <c r="C80" s="9">
        <f>IF(A80/100&lt;=$B$7, (1/3)*PI()*(A80/100*TAN(($B$6/2*PI()/180)))^2*A80/100, (1/3)*PI()*($B$4/2)^2*$B$7+PI()*($B$4/2)^2*(A80/100-$B$7))</f>
        <v/>
      </c>
      <c r="D80" s="9">
        <f>C80*$B$8</f>
        <v/>
      </c>
      <c r="E80" s="10">
        <f>IF($B$9&gt;0, C80/$B$9*100, 0)</f>
        <v/>
      </c>
      <c r="F80" s="8" t="n"/>
      <c r="G80" s="8" t="n"/>
      <c r="H80" s="8" t="n"/>
      <c r="I80" s="8" t="n"/>
    </row>
    <row r="81">
      <c r="A81" s="7" t="n">
        <v>69</v>
      </c>
      <c r="B81" s="8">
        <f>A81/100</f>
        <v/>
      </c>
      <c r="C81" s="9">
        <f>IF(A81/100&lt;=$B$7, (1/3)*PI()*(A81/100*TAN(($B$6/2*PI()/180)))^2*A81/100, (1/3)*PI()*($B$4/2)^2*$B$7+PI()*($B$4/2)^2*(A81/100-$B$7))</f>
        <v/>
      </c>
      <c r="D81" s="9">
        <f>C81*$B$8</f>
        <v/>
      </c>
      <c r="E81" s="10">
        <f>IF($B$9&gt;0, C81/$B$9*100, 0)</f>
        <v/>
      </c>
      <c r="F81" s="8" t="n"/>
      <c r="G81" s="8" t="n"/>
      <c r="H81" s="8" t="n"/>
      <c r="I81" s="8" t="n"/>
    </row>
    <row r="82">
      <c r="A82" s="7" t="n">
        <v>70</v>
      </c>
      <c r="B82" s="8">
        <f>A82/100</f>
        <v/>
      </c>
      <c r="C82" s="9">
        <f>IF(A82/100&lt;=$B$7, (1/3)*PI()*(A82/100*TAN(($B$6/2*PI()/180)))^2*A82/100, (1/3)*PI()*($B$4/2)^2*$B$7+PI()*($B$4/2)^2*(A82/100-$B$7))</f>
        <v/>
      </c>
      <c r="D82" s="9">
        <f>C82*$B$8</f>
        <v/>
      </c>
      <c r="E82" s="10">
        <f>IF($B$9&gt;0, C82/$B$9*100, 0)</f>
        <v/>
      </c>
      <c r="F82" s="8" t="n"/>
      <c r="G82" s="8" t="n"/>
      <c r="H82" s="8" t="n"/>
      <c r="I82" s="8" t="n"/>
    </row>
    <row r="83">
      <c r="A83" s="7" t="n">
        <v>71</v>
      </c>
      <c r="B83" s="8">
        <f>A83/100</f>
        <v/>
      </c>
      <c r="C83" s="9">
        <f>IF(A83/100&lt;=$B$7, (1/3)*PI()*(A83/100*TAN(($B$6/2*PI()/180)))^2*A83/100, (1/3)*PI()*($B$4/2)^2*$B$7+PI()*($B$4/2)^2*(A83/100-$B$7))</f>
        <v/>
      </c>
      <c r="D83" s="9">
        <f>C83*$B$8</f>
        <v/>
      </c>
      <c r="E83" s="10">
        <f>IF($B$9&gt;0, C83/$B$9*100, 0)</f>
        <v/>
      </c>
      <c r="F83" s="8" t="n"/>
      <c r="G83" s="8" t="n"/>
      <c r="H83" s="8" t="n"/>
      <c r="I83" s="8" t="n"/>
    </row>
    <row r="84">
      <c r="A84" s="7" t="n">
        <v>72</v>
      </c>
      <c r="B84" s="8">
        <f>A84/100</f>
        <v/>
      </c>
      <c r="C84" s="9">
        <f>IF(A84/100&lt;=$B$7, (1/3)*PI()*(A84/100*TAN(($B$6/2*PI()/180)))^2*A84/100, (1/3)*PI()*($B$4/2)^2*$B$7+PI()*($B$4/2)^2*(A84/100-$B$7))</f>
        <v/>
      </c>
      <c r="D84" s="9">
        <f>C84*$B$8</f>
        <v/>
      </c>
      <c r="E84" s="10">
        <f>IF($B$9&gt;0, C84/$B$9*100, 0)</f>
        <v/>
      </c>
      <c r="F84" s="8" t="n"/>
      <c r="G84" s="8" t="n"/>
      <c r="H84" s="8" t="n"/>
      <c r="I84" s="8" t="n"/>
    </row>
    <row r="85">
      <c r="A85" s="7" t="n">
        <v>73</v>
      </c>
      <c r="B85" s="8">
        <f>A85/100</f>
        <v/>
      </c>
      <c r="C85" s="9">
        <f>IF(A85/100&lt;=$B$7, (1/3)*PI()*(A85/100*TAN(($B$6/2*PI()/180)))^2*A85/100, (1/3)*PI()*($B$4/2)^2*$B$7+PI()*($B$4/2)^2*(A85/100-$B$7))</f>
        <v/>
      </c>
      <c r="D85" s="9">
        <f>C85*$B$8</f>
        <v/>
      </c>
      <c r="E85" s="10">
        <f>IF($B$9&gt;0, C85/$B$9*100, 0)</f>
        <v/>
      </c>
      <c r="F85" s="8" t="n"/>
      <c r="G85" s="8" t="n"/>
      <c r="H85" s="8" t="n"/>
      <c r="I85" s="8" t="n"/>
    </row>
    <row r="86">
      <c r="A86" s="7" t="n">
        <v>74</v>
      </c>
      <c r="B86" s="8">
        <f>A86/100</f>
        <v/>
      </c>
      <c r="C86" s="9">
        <f>IF(A86/100&lt;=$B$7, (1/3)*PI()*(A86/100*TAN(($B$6/2*PI()/180)))^2*A86/100, (1/3)*PI()*($B$4/2)^2*$B$7+PI()*($B$4/2)^2*(A86/100-$B$7))</f>
        <v/>
      </c>
      <c r="D86" s="9">
        <f>C86*$B$8</f>
        <v/>
      </c>
      <c r="E86" s="10">
        <f>IF($B$9&gt;0, C86/$B$9*100, 0)</f>
        <v/>
      </c>
      <c r="F86" s="8" t="n"/>
      <c r="G86" s="8" t="n"/>
      <c r="H86" s="8" t="n"/>
      <c r="I86" s="8" t="n"/>
    </row>
    <row r="87">
      <c r="A87" s="7" t="n">
        <v>75</v>
      </c>
      <c r="B87" s="8">
        <f>A87/100</f>
        <v/>
      </c>
      <c r="C87" s="9">
        <f>IF(A87/100&lt;=$B$7, (1/3)*PI()*(A87/100*TAN(($B$6/2*PI()/180)))^2*A87/100, (1/3)*PI()*($B$4/2)^2*$B$7+PI()*($B$4/2)^2*(A87/100-$B$7))</f>
        <v/>
      </c>
      <c r="D87" s="9">
        <f>C87*$B$8</f>
        <v/>
      </c>
      <c r="E87" s="10">
        <f>IF($B$9&gt;0, C87/$B$9*100, 0)</f>
        <v/>
      </c>
      <c r="F87" s="8" t="n"/>
      <c r="G87" s="8" t="n"/>
      <c r="H87" s="8" t="n"/>
      <c r="I87" s="8" t="n"/>
    </row>
    <row r="88">
      <c r="A88" s="7" t="n">
        <v>76</v>
      </c>
      <c r="B88" s="8">
        <f>A88/100</f>
        <v/>
      </c>
      <c r="C88" s="9">
        <f>IF(A88/100&lt;=$B$7, (1/3)*PI()*(A88/100*TAN(($B$6/2*PI()/180)))^2*A88/100, (1/3)*PI()*($B$4/2)^2*$B$7+PI()*($B$4/2)^2*(A88/100-$B$7))</f>
        <v/>
      </c>
      <c r="D88" s="9">
        <f>C88*$B$8</f>
        <v/>
      </c>
      <c r="E88" s="10">
        <f>IF($B$9&gt;0, C88/$B$9*100, 0)</f>
        <v/>
      </c>
      <c r="F88" s="8" t="n"/>
      <c r="G88" s="8" t="n"/>
      <c r="H88" s="8" t="n"/>
      <c r="I88" s="8" t="n"/>
    </row>
    <row r="89">
      <c r="A89" s="7" t="n">
        <v>77</v>
      </c>
      <c r="B89" s="8">
        <f>A89/100</f>
        <v/>
      </c>
      <c r="C89" s="9">
        <f>IF(A89/100&lt;=$B$7, (1/3)*PI()*(A89/100*TAN(($B$6/2*PI()/180)))^2*A89/100, (1/3)*PI()*($B$4/2)^2*$B$7+PI()*($B$4/2)^2*(A89/100-$B$7))</f>
        <v/>
      </c>
      <c r="D89" s="9">
        <f>C89*$B$8</f>
        <v/>
      </c>
      <c r="E89" s="10">
        <f>IF($B$9&gt;0, C89/$B$9*100, 0)</f>
        <v/>
      </c>
      <c r="F89" s="8" t="n"/>
      <c r="G89" s="8" t="n"/>
      <c r="H89" s="8" t="n"/>
      <c r="I89" s="8" t="n"/>
    </row>
    <row r="90">
      <c r="A90" s="7" t="n">
        <v>78</v>
      </c>
      <c r="B90" s="8">
        <f>A90/100</f>
        <v/>
      </c>
      <c r="C90" s="9">
        <f>IF(A90/100&lt;=$B$7, (1/3)*PI()*(A90/100*TAN(($B$6/2*PI()/180)))^2*A90/100, (1/3)*PI()*($B$4/2)^2*$B$7+PI()*($B$4/2)^2*(A90/100-$B$7))</f>
        <v/>
      </c>
      <c r="D90" s="9">
        <f>C90*$B$8</f>
        <v/>
      </c>
      <c r="E90" s="10">
        <f>IF($B$9&gt;0, C90/$B$9*100, 0)</f>
        <v/>
      </c>
      <c r="F90" s="8" t="n"/>
      <c r="G90" s="8" t="n"/>
      <c r="H90" s="8" t="n"/>
      <c r="I90" s="8" t="n"/>
    </row>
    <row r="91">
      <c r="A91" s="7" t="n">
        <v>79</v>
      </c>
      <c r="B91" s="8">
        <f>A91/100</f>
        <v/>
      </c>
      <c r="C91" s="9">
        <f>IF(A91/100&lt;=$B$7, (1/3)*PI()*(A91/100*TAN(($B$6/2*PI()/180)))^2*A91/100, (1/3)*PI()*($B$4/2)^2*$B$7+PI()*($B$4/2)^2*(A91/100-$B$7))</f>
        <v/>
      </c>
      <c r="D91" s="9">
        <f>C91*$B$8</f>
        <v/>
      </c>
      <c r="E91" s="10">
        <f>IF($B$9&gt;0, C91/$B$9*100, 0)</f>
        <v/>
      </c>
      <c r="F91" s="8" t="n"/>
      <c r="G91" s="8" t="n"/>
      <c r="H91" s="8" t="n"/>
      <c r="I91" s="8" t="n"/>
    </row>
    <row r="92">
      <c r="A92" s="7" t="n">
        <v>80</v>
      </c>
      <c r="B92" s="8">
        <f>A92/100</f>
        <v/>
      </c>
      <c r="C92" s="9">
        <f>IF(A92/100&lt;=$B$7, (1/3)*PI()*(A92/100*TAN(($B$6/2*PI()/180)))^2*A92/100, (1/3)*PI()*($B$4/2)^2*$B$7+PI()*($B$4/2)^2*(A92/100-$B$7))</f>
        <v/>
      </c>
      <c r="D92" s="9">
        <f>C92*$B$8</f>
        <v/>
      </c>
      <c r="E92" s="10">
        <f>IF($B$9&gt;0, C92/$B$9*100, 0)</f>
        <v/>
      </c>
      <c r="F92" s="8" t="n"/>
      <c r="G92" s="8" t="n"/>
      <c r="H92" s="8" t="n"/>
      <c r="I92" s="8" t="n"/>
    </row>
    <row r="93">
      <c r="A93" s="7" t="n">
        <v>81</v>
      </c>
      <c r="B93" s="8">
        <f>A93/100</f>
        <v/>
      </c>
      <c r="C93" s="9">
        <f>IF(A93/100&lt;=$B$7, (1/3)*PI()*(A93/100*TAN(($B$6/2*PI()/180)))^2*A93/100, (1/3)*PI()*($B$4/2)^2*$B$7+PI()*($B$4/2)^2*(A93/100-$B$7))</f>
        <v/>
      </c>
      <c r="D93" s="9">
        <f>C93*$B$8</f>
        <v/>
      </c>
      <c r="E93" s="10">
        <f>IF($B$9&gt;0, C93/$B$9*100, 0)</f>
        <v/>
      </c>
      <c r="F93" s="8" t="n"/>
      <c r="G93" s="8" t="n"/>
      <c r="H93" s="8" t="n"/>
      <c r="I93" s="8" t="n"/>
    </row>
    <row r="94">
      <c r="A94" s="7" t="n">
        <v>82</v>
      </c>
      <c r="B94" s="8">
        <f>A94/100</f>
        <v/>
      </c>
      <c r="C94" s="9">
        <f>IF(A94/100&lt;=$B$7, (1/3)*PI()*(A94/100*TAN(($B$6/2*PI()/180)))^2*A94/100, (1/3)*PI()*($B$4/2)^2*$B$7+PI()*($B$4/2)^2*(A94/100-$B$7))</f>
        <v/>
      </c>
      <c r="D94" s="9">
        <f>C94*$B$8</f>
        <v/>
      </c>
      <c r="E94" s="10">
        <f>IF($B$9&gt;0, C94/$B$9*100, 0)</f>
        <v/>
      </c>
      <c r="F94" s="8" t="n"/>
      <c r="G94" s="8" t="n"/>
      <c r="H94" s="8" t="n"/>
      <c r="I94" s="8" t="n"/>
    </row>
    <row r="95">
      <c r="A95" s="7" t="n">
        <v>83</v>
      </c>
      <c r="B95" s="8">
        <f>A95/100</f>
        <v/>
      </c>
      <c r="C95" s="9">
        <f>IF(A95/100&lt;=$B$7, (1/3)*PI()*(A95/100*TAN(($B$6/2*PI()/180)))^2*A95/100, (1/3)*PI()*($B$4/2)^2*$B$7+PI()*($B$4/2)^2*(A95/100-$B$7))</f>
        <v/>
      </c>
      <c r="D95" s="9">
        <f>C95*$B$8</f>
        <v/>
      </c>
      <c r="E95" s="10">
        <f>IF($B$9&gt;0, C95/$B$9*100, 0)</f>
        <v/>
      </c>
      <c r="F95" s="8" t="n"/>
      <c r="G95" s="8" t="n"/>
      <c r="H95" s="8" t="n"/>
      <c r="I95" s="8" t="n"/>
    </row>
    <row r="96">
      <c r="A96" s="7" t="n">
        <v>84</v>
      </c>
      <c r="B96" s="8">
        <f>A96/100</f>
        <v/>
      </c>
      <c r="C96" s="9">
        <f>IF(A96/100&lt;=$B$7, (1/3)*PI()*(A96/100*TAN(($B$6/2*PI()/180)))^2*A96/100, (1/3)*PI()*($B$4/2)^2*$B$7+PI()*($B$4/2)^2*(A96/100-$B$7))</f>
        <v/>
      </c>
      <c r="D96" s="9">
        <f>C96*$B$8</f>
        <v/>
      </c>
      <c r="E96" s="10">
        <f>IF($B$9&gt;0, C96/$B$9*100, 0)</f>
        <v/>
      </c>
      <c r="F96" s="8" t="n"/>
      <c r="G96" s="8" t="n"/>
      <c r="H96" s="8" t="n"/>
      <c r="I96" s="8" t="n"/>
    </row>
    <row r="97">
      <c r="A97" s="7" t="n">
        <v>85</v>
      </c>
      <c r="B97" s="8">
        <f>A97/100</f>
        <v/>
      </c>
      <c r="C97" s="9">
        <f>IF(A97/100&lt;=$B$7, (1/3)*PI()*(A97/100*TAN(($B$6/2*PI()/180)))^2*A97/100, (1/3)*PI()*($B$4/2)^2*$B$7+PI()*($B$4/2)^2*(A97/100-$B$7))</f>
        <v/>
      </c>
      <c r="D97" s="9">
        <f>C97*$B$8</f>
        <v/>
      </c>
      <c r="E97" s="10">
        <f>IF($B$9&gt;0, C97/$B$9*100, 0)</f>
        <v/>
      </c>
      <c r="F97" s="8" t="n"/>
      <c r="G97" s="8" t="n"/>
      <c r="H97" s="8" t="n"/>
      <c r="I97" s="8" t="n"/>
    </row>
    <row r="98">
      <c r="A98" s="7" t="n">
        <v>86</v>
      </c>
      <c r="B98" s="8">
        <f>A98/100</f>
        <v/>
      </c>
      <c r="C98" s="9">
        <f>IF(A98/100&lt;=$B$7, (1/3)*PI()*(A98/100*TAN(($B$6/2*PI()/180)))^2*A98/100, (1/3)*PI()*($B$4/2)^2*$B$7+PI()*($B$4/2)^2*(A98/100-$B$7))</f>
        <v/>
      </c>
      <c r="D98" s="9">
        <f>C98*$B$8</f>
        <v/>
      </c>
      <c r="E98" s="10">
        <f>IF($B$9&gt;0, C98/$B$9*100, 0)</f>
        <v/>
      </c>
      <c r="F98" s="8" t="n"/>
      <c r="G98" s="8" t="n"/>
      <c r="H98" s="8" t="n"/>
      <c r="I98" s="8" t="n"/>
    </row>
    <row r="99">
      <c r="A99" s="7" t="n">
        <v>87</v>
      </c>
      <c r="B99" s="8">
        <f>A99/100</f>
        <v/>
      </c>
      <c r="C99" s="9">
        <f>IF(A99/100&lt;=$B$7, (1/3)*PI()*(A99/100*TAN(($B$6/2*PI()/180)))^2*A99/100, (1/3)*PI()*($B$4/2)^2*$B$7+PI()*($B$4/2)^2*(A99/100-$B$7))</f>
        <v/>
      </c>
      <c r="D99" s="9">
        <f>C99*$B$8</f>
        <v/>
      </c>
      <c r="E99" s="10">
        <f>IF($B$9&gt;0, C99/$B$9*100, 0)</f>
        <v/>
      </c>
      <c r="F99" s="8" t="n"/>
      <c r="G99" s="8" t="n"/>
      <c r="H99" s="8" t="n"/>
      <c r="I99" s="8" t="n"/>
    </row>
    <row r="100">
      <c r="A100" s="7" t="n">
        <v>88</v>
      </c>
      <c r="B100" s="8">
        <f>A100/100</f>
        <v/>
      </c>
      <c r="C100" s="9">
        <f>IF(A100/100&lt;=$B$7, (1/3)*PI()*(A100/100*TAN(($B$6/2*PI()/180)))^2*A100/100, (1/3)*PI()*($B$4/2)^2*$B$7+PI()*($B$4/2)^2*(A100/100-$B$7))</f>
        <v/>
      </c>
      <c r="D100" s="9">
        <f>C100*$B$8</f>
        <v/>
      </c>
      <c r="E100" s="10">
        <f>IF($B$9&gt;0, C100/$B$9*100, 0)</f>
        <v/>
      </c>
      <c r="F100" s="8" t="n"/>
      <c r="G100" s="8" t="n"/>
      <c r="H100" s="8" t="n"/>
      <c r="I100" s="8" t="n"/>
    </row>
    <row r="101">
      <c r="A101" s="7" t="n">
        <v>89</v>
      </c>
      <c r="B101" s="8">
        <f>A101/100</f>
        <v/>
      </c>
      <c r="C101" s="9">
        <f>IF(A101/100&lt;=$B$7, (1/3)*PI()*(A101/100*TAN(($B$6/2*PI()/180)))^2*A101/100, (1/3)*PI()*($B$4/2)^2*$B$7+PI()*($B$4/2)^2*(A101/100-$B$7))</f>
        <v/>
      </c>
      <c r="D101" s="9">
        <f>C101*$B$8</f>
        <v/>
      </c>
      <c r="E101" s="10">
        <f>IF($B$9&gt;0, C101/$B$9*100, 0)</f>
        <v/>
      </c>
      <c r="F101" s="8" t="n"/>
      <c r="G101" s="8" t="n"/>
      <c r="H101" s="8" t="n"/>
      <c r="I101" s="8" t="n"/>
    </row>
    <row r="102">
      <c r="A102" s="7" t="n">
        <v>90</v>
      </c>
      <c r="B102" s="8">
        <f>A102/100</f>
        <v/>
      </c>
      <c r="C102" s="9">
        <f>IF(A102/100&lt;=$B$7, (1/3)*PI()*(A102/100*TAN(($B$6/2*PI()/180)))^2*A102/100, (1/3)*PI()*($B$4/2)^2*$B$7+PI()*($B$4/2)^2*(A102/100-$B$7))</f>
        <v/>
      </c>
      <c r="D102" s="9">
        <f>C102*$B$8</f>
        <v/>
      </c>
      <c r="E102" s="10">
        <f>IF($B$9&gt;0, C102/$B$9*100, 0)</f>
        <v/>
      </c>
      <c r="F102" s="8" t="n"/>
      <c r="G102" s="8" t="n"/>
      <c r="H102" s="8" t="n"/>
      <c r="I102" s="8" t="n"/>
    </row>
    <row r="103">
      <c r="A103" s="7" t="n">
        <v>91</v>
      </c>
      <c r="B103" s="8">
        <f>A103/100</f>
        <v/>
      </c>
      <c r="C103" s="9">
        <f>IF(A103/100&lt;=$B$7, (1/3)*PI()*(A103/100*TAN(($B$6/2*PI()/180)))^2*A103/100, (1/3)*PI()*($B$4/2)^2*$B$7+PI()*($B$4/2)^2*(A103/100-$B$7))</f>
        <v/>
      </c>
      <c r="D103" s="9">
        <f>C103*$B$8</f>
        <v/>
      </c>
      <c r="E103" s="10">
        <f>IF($B$9&gt;0, C103/$B$9*100, 0)</f>
        <v/>
      </c>
      <c r="F103" s="8" t="n"/>
      <c r="G103" s="8" t="n"/>
      <c r="H103" s="8" t="n"/>
      <c r="I103" s="8" t="n"/>
    </row>
    <row r="104">
      <c r="A104" s="7" t="n">
        <v>92</v>
      </c>
      <c r="B104" s="8">
        <f>A104/100</f>
        <v/>
      </c>
      <c r="C104" s="9">
        <f>IF(A104/100&lt;=$B$7, (1/3)*PI()*(A104/100*TAN(($B$6/2*PI()/180)))^2*A104/100, (1/3)*PI()*($B$4/2)^2*$B$7+PI()*($B$4/2)^2*(A104/100-$B$7))</f>
        <v/>
      </c>
      <c r="D104" s="9">
        <f>C104*$B$8</f>
        <v/>
      </c>
      <c r="E104" s="10">
        <f>IF($B$9&gt;0, C104/$B$9*100, 0)</f>
        <v/>
      </c>
      <c r="F104" s="8" t="n"/>
      <c r="G104" s="8" t="n"/>
      <c r="H104" s="8" t="n"/>
      <c r="I104" s="8" t="n"/>
    </row>
    <row r="105">
      <c r="A105" s="7" t="n">
        <v>93</v>
      </c>
      <c r="B105" s="8">
        <f>A105/100</f>
        <v/>
      </c>
      <c r="C105" s="9">
        <f>IF(A105/100&lt;=$B$7, (1/3)*PI()*(A105/100*TAN(($B$6/2*PI()/180)))^2*A105/100, (1/3)*PI()*($B$4/2)^2*$B$7+PI()*($B$4/2)^2*(A105/100-$B$7))</f>
        <v/>
      </c>
      <c r="D105" s="9">
        <f>C105*$B$8</f>
        <v/>
      </c>
      <c r="E105" s="10">
        <f>IF($B$9&gt;0, C105/$B$9*100, 0)</f>
        <v/>
      </c>
      <c r="F105" s="8" t="n"/>
      <c r="G105" s="8" t="n"/>
      <c r="H105" s="8" t="n"/>
      <c r="I105" s="8" t="n"/>
    </row>
    <row r="106">
      <c r="A106" s="7" t="n">
        <v>94</v>
      </c>
      <c r="B106" s="8">
        <f>A106/100</f>
        <v/>
      </c>
      <c r="C106" s="9">
        <f>IF(A106/100&lt;=$B$7, (1/3)*PI()*(A106/100*TAN(($B$6/2*PI()/180)))^2*A106/100, (1/3)*PI()*($B$4/2)^2*$B$7+PI()*($B$4/2)^2*(A106/100-$B$7))</f>
        <v/>
      </c>
      <c r="D106" s="9">
        <f>C106*$B$8</f>
        <v/>
      </c>
      <c r="E106" s="10">
        <f>IF($B$9&gt;0, C106/$B$9*100, 0)</f>
        <v/>
      </c>
      <c r="F106" s="8" t="n"/>
      <c r="G106" s="8" t="n"/>
      <c r="H106" s="8" t="n"/>
      <c r="I106" s="8" t="n"/>
    </row>
    <row r="107">
      <c r="A107" s="7" t="n">
        <v>95</v>
      </c>
      <c r="B107" s="8">
        <f>A107/100</f>
        <v/>
      </c>
      <c r="C107" s="9">
        <f>IF(A107/100&lt;=$B$7, (1/3)*PI()*(A107/100*TAN(($B$6/2*PI()/180)))^2*A107/100, (1/3)*PI()*($B$4/2)^2*$B$7+PI()*($B$4/2)^2*(A107/100-$B$7))</f>
        <v/>
      </c>
      <c r="D107" s="9">
        <f>C107*$B$8</f>
        <v/>
      </c>
      <c r="E107" s="10">
        <f>IF($B$9&gt;0, C107/$B$9*100, 0)</f>
        <v/>
      </c>
      <c r="F107" s="8" t="n"/>
      <c r="G107" s="8" t="n"/>
      <c r="H107" s="8" t="n"/>
      <c r="I107" s="8" t="n"/>
    </row>
    <row r="108">
      <c r="A108" s="7" t="n">
        <v>96</v>
      </c>
      <c r="B108" s="8">
        <f>A108/100</f>
        <v/>
      </c>
      <c r="C108" s="9">
        <f>IF(A108/100&lt;=$B$7, (1/3)*PI()*(A108/100*TAN(($B$6/2*PI()/180)))^2*A108/100, (1/3)*PI()*($B$4/2)^2*$B$7+PI()*($B$4/2)^2*(A108/100-$B$7))</f>
        <v/>
      </c>
      <c r="D108" s="9">
        <f>C108*$B$8</f>
        <v/>
      </c>
      <c r="E108" s="10">
        <f>IF($B$9&gt;0, C108/$B$9*100, 0)</f>
        <v/>
      </c>
      <c r="F108" s="8" t="n"/>
      <c r="G108" s="8" t="n"/>
      <c r="H108" s="8" t="n"/>
      <c r="I108" s="8" t="n"/>
    </row>
    <row r="109">
      <c r="A109" s="7" t="n">
        <v>97</v>
      </c>
      <c r="B109" s="8">
        <f>A109/100</f>
        <v/>
      </c>
      <c r="C109" s="9">
        <f>IF(A109/100&lt;=$B$7, (1/3)*PI()*(A109/100*TAN(($B$6/2*PI()/180)))^2*A109/100, (1/3)*PI()*($B$4/2)^2*$B$7+PI()*($B$4/2)^2*(A109/100-$B$7))</f>
        <v/>
      </c>
      <c r="D109" s="9">
        <f>C109*$B$8</f>
        <v/>
      </c>
      <c r="E109" s="10">
        <f>IF($B$9&gt;0, C109/$B$9*100, 0)</f>
        <v/>
      </c>
      <c r="F109" s="8" t="n"/>
      <c r="G109" s="8" t="n"/>
      <c r="H109" s="8" t="n"/>
      <c r="I109" s="8" t="n"/>
    </row>
    <row r="110">
      <c r="A110" s="7" t="n">
        <v>98</v>
      </c>
      <c r="B110" s="8">
        <f>A110/100</f>
        <v/>
      </c>
      <c r="C110" s="9">
        <f>IF(A110/100&lt;=$B$7, (1/3)*PI()*(A110/100*TAN(($B$6/2*PI()/180)))^2*A110/100, (1/3)*PI()*($B$4/2)^2*$B$7+PI()*($B$4/2)^2*(A110/100-$B$7))</f>
        <v/>
      </c>
      <c r="D110" s="9">
        <f>C110*$B$8</f>
        <v/>
      </c>
      <c r="E110" s="10">
        <f>IF($B$9&gt;0, C110/$B$9*100, 0)</f>
        <v/>
      </c>
      <c r="F110" s="8" t="n"/>
      <c r="G110" s="8" t="n"/>
      <c r="H110" s="8" t="n"/>
      <c r="I110" s="8" t="n"/>
    </row>
    <row r="111">
      <c r="A111" s="7" t="n">
        <v>99</v>
      </c>
      <c r="B111" s="8">
        <f>A111/100</f>
        <v/>
      </c>
      <c r="C111" s="9">
        <f>IF(A111/100&lt;=$B$7, (1/3)*PI()*(A111/100*TAN(($B$6/2*PI()/180)))^2*A111/100, (1/3)*PI()*($B$4/2)^2*$B$7+PI()*($B$4/2)^2*(A111/100-$B$7))</f>
        <v/>
      </c>
      <c r="D111" s="9">
        <f>C111*$B$8</f>
        <v/>
      </c>
      <c r="E111" s="10">
        <f>IF($B$9&gt;0, C111/$B$9*100, 0)</f>
        <v/>
      </c>
      <c r="F111" s="8" t="n"/>
      <c r="G111" s="8" t="n"/>
      <c r="H111" s="8" t="n"/>
      <c r="I111" s="8" t="n"/>
    </row>
    <row r="112">
      <c r="A112" s="7" t="n">
        <v>100</v>
      </c>
      <c r="B112" s="8">
        <f>A112/100</f>
        <v/>
      </c>
      <c r="C112" s="9">
        <f>IF(A112/100&lt;=$B$7, (1/3)*PI()*(A112/100*TAN(($B$6/2*PI()/180)))^2*A112/100, (1/3)*PI()*($B$4/2)^2*$B$7+PI()*($B$4/2)^2*(A112/100-$B$7))</f>
        <v/>
      </c>
      <c r="D112" s="9">
        <f>C112*$B$8</f>
        <v/>
      </c>
      <c r="E112" s="10">
        <f>IF($B$9&gt;0, C112/$B$9*100, 0)</f>
        <v/>
      </c>
      <c r="F112" s="8" t="n"/>
      <c r="G112" s="8" t="n"/>
      <c r="H112" s="8" t="n"/>
      <c r="I112" s="8" t="n"/>
    </row>
    <row r="113">
      <c r="A113" s="7" t="n">
        <v>101</v>
      </c>
      <c r="B113" s="8">
        <f>A113/100</f>
        <v/>
      </c>
      <c r="C113" s="9">
        <f>IF(A113/100&lt;=$B$7, (1/3)*PI()*(A113/100*TAN(($B$6/2*PI()/180)))^2*A113/100, (1/3)*PI()*($B$4/2)^2*$B$7+PI()*($B$4/2)^2*(A113/100-$B$7))</f>
        <v/>
      </c>
      <c r="D113" s="9">
        <f>C113*$B$8</f>
        <v/>
      </c>
      <c r="E113" s="10">
        <f>IF($B$9&gt;0, C113/$B$9*100, 0)</f>
        <v/>
      </c>
      <c r="F113" s="8" t="n"/>
      <c r="G113" s="8" t="n"/>
      <c r="H113" s="8" t="n"/>
      <c r="I113" s="8" t="n"/>
    </row>
    <row r="114">
      <c r="A114" s="7" t="n">
        <v>102</v>
      </c>
      <c r="B114" s="8">
        <f>A114/100</f>
        <v/>
      </c>
      <c r="C114" s="9">
        <f>IF(A114/100&lt;=$B$7, (1/3)*PI()*(A114/100*TAN(($B$6/2*PI()/180)))^2*A114/100, (1/3)*PI()*($B$4/2)^2*$B$7+PI()*($B$4/2)^2*(A114/100-$B$7))</f>
        <v/>
      </c>
      <c r="D114" s="9">
        <f>C114*$B$8</f>
        <v/>
      </c>
      <c r="E114" s="10">
        <f>IF($B$9&gt;0, C114/$B$9*100, 0)</f>
        <v/>
      </c>
      <c r="F114" s="8" t="n"/>
      <c r="G114" s="8" t="n"/>
      <c r="H114" s="8" t="n"/>
      <c r="I114" s="8" t="n"/>
    </row>
    <row r="115">
      <c r="A115" s="7" t="n">
        <v>103</v>
      </c>
      <c r="B115" s="8">
        <f>A115/100</f>
        <v/>
      </c>
      <c r="C115" s="9">
        <f>IF(A115/100&lt;=$B$7, (1/3)*PI()*(A115/100*TAN(($B$6/2*PI()/180)))^2*A115/100, (1/3)*PI()*($B$4/2)^2*$B$7+PI()*($B$4/2)^2*(A115/100-$B$7))</f>
        <v/>
      </c>
      <c r="D115" s="9">
        <f>C115*$B$8</f>
        <v/>
      </c>
      <c r="E115" s="10">
        <f>IF($B$9&gt;0, C115/$B$9*100, 0)</f>
        <v/>
      </c>
      <c r="F115" s="8" t="n"/>
      <c r="G115" s="8" t="n"/>
      <c r="H115" s="8" t="n"/>
      <c r="I115" s="8" t="n"/>
    </row>
    <row r="116">
      <c r="A116" s="7" t="n">
        <v>104</v>
      </c>
      <c r="B116" s="8">
        <f>A116/100</f>
        <v/>
      </c>
      <c r="C116" s="9">
        <f>IF(A116/100&lt;=$B$7, (1/3)*PI()*(A116/100*TAN(($B$6/2*PI()/180)))^2*A116/100, (1/3)*PI()*($B$4/2)^2*$B$7+PI()*($B$4/2)^2*(A116/100-$B$7))</f>
        <v/>
      </c>
      <c r="D116" s="9">
        <f>C116*$B$8</f>
        <v/>
      </c>
      <c r="E116" s="10">
        <f>IF($B$9&gt;0, C116/$B$9*100, 0)</f>
        <v/>
      </c>
      <c r="F116" s="8" t="n"/>
      <c r="G116" s="8" t="n"/>
      <c r="H116" s="8" t="n"/>
      <c r="I116" s="8" t="n"/>
    </row>
    <row r="117">
      <c r="A117" s="7" t="n">
        <v>105</v>
      </c>
      <c r="B117" s="8">
        <f>A117/100</f>
        <v/>
      </c>
      <c r="C117" s="9">
        <f>IF(A117/100&lt;=$B$7, (1/3)*PI()*(A117/100*TAN(($B$6/2*PI()/180)))^2*A117/100, (1/3)*PI()*($B$4/2)^2*$B$7+PI()*($B$4/2)^2*(A117/100-$B$7))</f>
        <v/>
      </c>
      <c r="D117" s="9">
        <f>C117*$B$8</f>
        <v/>
      </c>
      <c r="E117" s="10">
        <f>IF($B$9&gt;0, C117/$B$9*100, 0)</f>
        <v/>
      </c>
      <c r="F117" s="8" t="n"/>
      <c r="G117" s="8" t="n"/>
      <c r="H117" s="8" t="n"/>
      <c r="I117" s="8" t="n"/>
    </row>
    <row r="118">
      <c r="A118" s="7" t="n">
        <v>106</v>
      </c>
      <c r="B118" s="8">
        <f>A118/100</f>
        <v/>
      </c>
      <c r="C118" s="9">
        <f>IF(A118/100&lt;=$B$7, (1/3)*PI()*(A118/100*TAN(($B$6/2*PI()/180)))^2*A118/100, (1/3)*PI()*($B$4/2)^2*$B$7+PI()*($B$4/2)^2*(A118/100-$B$7))</f>
        <v/>
      </c>
      <c r="D118" s="9">
        <f>C118*$B$8</f>
        <v/>
      </c>
      <c r="E118" s="10">
        <f>IF($B$9&gt;0, C118/$B$9*100, 0)</f>
        <v/>
      </c>
      <c r="F118" s="8" t="n"/>
      <c r="G118" s="8" t="n"/>
      <c r="H118" s="8" t="n"/>
      <c r="I118" s="8" t="n"/>
    </row>
    <row r="119">
      <c r="A119" s="7" t="n">
        <v>107</v>
      </c>
      <c r="B119" s="8">
        <f>A119/100</f>
        <v/>
      </c>
      <c r="C119" s="9">
        <f>IF(A119/100&lt;=$B$7, (1/3)*PI()*(A119/100*TAN(($B$6/2*PI()/180)))^2*A119/100, (1/3)*PI()*($B$4/2)^2*$B$7+PI()*($B$4/2)^2*(A119/100-$B$7))</f>
        <v/>
      </c>
      <c r="D119" s="9">
        <f>C119*$B$8</f>
        <v/>
      </c>
      <c r="E119" s="10">
        <f>IF($B$9&gt;0, C119/$B$9*100, 0)</f>
        <v/>
      </c>
      <c r="F119" s="8" t="n"/>
      <c r="G119" s="8" t="n"/>
      <c r="H119" s="8" t="n"/>
      <c r="I119" s="8" t="n"/>
    </row>
    <row r="120">
      <c r="A120" s="7" t="n">
        <v>108</v>
      </c>
      <c r="B120" s="8">
        <f>A120/100</f>
        <v/>
      </c>
      <c r="C120" s="9">
        <f>IF(A120/100&lt;=$B$7, (1/3)*PI()*(A120/100*TAN(($B$6/2*PI()/180)))^2*A120/100, (1/3)*PI()*($B$4/2)^2*$B$7+PI()*($B$4/2)^2*(A120/100-$B$7))</f>
        <v/>
      </c>
      <c r="D120" s="9">
        <f>C120*$B$8</f>
        <v/>
      </c>
      <c r="E120" s="10">
        <f>IF($B$9&gt;0, C120/$B$9*100, 0)</f>
        <v/>
      </c>
      <c r="F120" s="8" t="n"/>
      <c r="G120" s="8" t="n"/>
      <c r="H120" s="8" t="n"/>
      <c r="I120" s="8" t="n"/>
    </row>
    <row r="121">
      <c r="A121" s="7" t="n">
        <v>109</v>
      </c>
      <c r="B121" s="8">
        <f>A121/100</f>
        <v/>
      </c>
      <c r="C121" s="9">
        <f>IF(A121/100&lt;=$B$7, (1/3)*PI()*(A121/100*TAN(($B$6/2*PI()/180)))^2*A121/100, (1/3)*PI()*($B$4/2)^2*$B$7+PI()*($B$4/2)^2*(A121/100-$B$7))</f>
        <v/>
      </c>
      <c r="D121" s="9">
        <f>C121*$B$8</f>
        <v/>
      </c>
      <c r="E121" s="10">
        <f>IF($B$9&gt;0, C121/$B$9*100, 0)</f>
        <v/>
      </c>
      <c r="F121" s="8" t="n"/>
      <c r="G121" s="8" t="n"/>
      <c r="H121" s="8" t="n"/>
      <c r="I121" s="8" t="n"/>
    </row>
    <row r="122">
      <c r="A122" s="7" t="n">
        <v>110</v>
      </c>
      <c r="B122" s="8">
        <f>A122/100</f>
        <v/>
      </c>
      <c r="C122" s="9">
        <f>IF(A122/100&lt;=$B$7, (1/3)*PI()*(A122/100*TAN(($B$6/2*PI()/180)))^2*A122/100, (1/3)*PI()*($B$4/2)^2*$B$7+PI()*($B$4/2)^2*(A122/100-$B$7))</f>
        <v/>
      </c>
      <c r="D122" s="9">
        <f>C122*$B$8</f>
        <v/>
      </c>
      <c r="E122" s="10">
        <f>IF($B$9&gt;0, C122/$B$9*100, 0)</f>
        <v/>
      </c>
      <c r="F122" s="8" t="n"/>
      <c r="G122" s="8" t="n"/>
      <c r="H122" s="8" t="n"/>
      <c r="I122" s="8" t="n"/>
    </row>
    <row r="123">
      <c r="A123" s="7" t="n">
        <v>111</v>
      </c>
      <c r="B123" s="8">
        <f>A123/100</f>
        <v/>
      </c>
      <c r="C123" s="9">
        <f>IF(A123/100&lt;=$B$7, (1/3)*PI()*(A123/100*TAN(($B$6/2*PI()/180)))^2*A123/100, (1/3)*PI()*($B$4/2)^2*$B$7+PI()*($B$4/2)^2*(A123/100-$B$7))</f>
        <v/>
      </c>
      <c r="D123" s="9">
        <f>C123*$B$8</f>
        <v/>
      </c>
      <c r="E123" s="10">
        <f>IF($B$9&gt;0, C123/$B$9*100, 0)</f>
        <v/>
      </c>
      <c r="F123" s="8" t="n"/>
      <c r="G123" s="8" t="n"/>
      <c r="H123" s="8" t="n"/>
      <c r="I123" s="8" t="n"/>
    </row>
    <row r="124">
      <c r="A124" s="7" t="n">
        <v>112</v>
      </c>
      <c r="B124" s="8">
        <f>A124/100</f>
        <v/>
      </c>
      <c r="C124" s="9">
        <f>IF(A124/100&lt;=$B$7, (1/3)*PI()*(A124/100*TAN(($B$6/2*PI()/180)))^2*A124/100, (1/3)*PI()*($B$4/2)^2*$B$7+PI()*($B$4/2)^2*(A124/100-$B$7))</f>
        <v/>
      </c>
      <c r="D124" s="9">
        <f>C124*$B$8</f>
        <v/>
      </c>
      <c r="E124" s="10">
        <f>IF($B$9&gt;0, C124/$B$9*100, 0)</f>
        <v/>
      </c>
      <c r="F124" s="8" t="n"/>
      <c r="G124" s="8" t="n"/>
      <c r="H124" s="8" t="n"/>
      <c r="I124" s="8" t="n"/>
    </row>
    <row r="125">
      <c r="A125" s="7" t="n">
        <v>113</v>
      </c>
      <c r="B125" s="8">
        <f>A125/100</f>
        <v/>
      </c>
      <c r="C125" s="9">
        <f>IF(A125/100&lt;=$B$7, (1/3)*PI()*(A125/100*TAN(($B$6/2*PI()/180)))^2*A125/100, (1/3)*PI()*($B$4/2)^2*$B$7+PI()*($B$4/2)^2*(A125/100-$B$7))</f>
        <v/>
      </c>
      <c r="D125" s="9">
        <f>C125*$B$8</f>
        <v/>
      </c>
      <c r="E125" s="10">
        <f>IF($B$9&gt;0, C125/$B$9*100, 0)</f>
        <v/>
      </c>
      <c r="F125" s="8" t="n"/>
      <c r="G125" s="8" t="n"/>
      <c r="H125" s="8" t="n"/>
      <c r="I125" s="8" t="n"/>
    </row>
    <row r="126">
      <c r="A126" s="7" t="n">
        <v>114</v>
      </c>
      <c r="B126" s="8">
        <f>A126/100</f>
        <v/>
      </c>
      <c r="C126" s="9">
        <f>IF(A126/100&lt;=$B$7, (1/3)*PI()*(A126/100*TAN(($B$6/2*PI()/180)))^2*A126/100, (1/3)*PI()*($B$4/2)^2*$B$7+PI()*($B$4/2)^2*(A126/100-$B$7))</f>
        <v/>
      </c>
      <c r="D126" s="9">
        <f>C126*$B$8</f>
        <v/>
      </c>
      <c r="E126" s="10">
        <f>IF($B$9&gt;0, C126/$B$9*100, 0)</f>
        <v/>
      </c>
      <c r="F126" s="8" t="n"/>
      <c r="G126" s="8" t="n"/>
      <c r="H126" s="8" t="n"/>
      <c r="I126" s="8" t="n"/>
    </row>
    <row r="127">
      <c r="A127" s="7" t="n">
        <v>115</v>
      </c>
      <c r="B127" s="8">
        <f>A127/100</f>
        <v/>
      </c>
      <c r="C127" s="9">
        <f>IF(A127/100&lt;=$B$7, (1/3)*PI()*(A127/100*TAN(($B$6/2*PI()/180)))^2*A127/100, (1/3)*PI()*($B$4/2)^2*$B$7+PI()*($B$4/2)^2*(A127/100-$B$7))</f>
        <v/>
      </c>
      <c r="D127" s="9">
        <f>C127*$B$8</f>
        <v/>
      </c>
      <c r="E127" s="10">
        <f>IF($B$9&gt;0, C127/$B$9*100, 0)</f>
        <v/>
      </c>
      <c r="F127" s="8" t="n"/>
      <c r="G127" s="8" t="n"/>
      <c r="H127" s="8" t="n"/>
      <c r="I127" s="8" t="n"/>
    </row>
    <row r="128">
      <c r="A128" s="7" t="n">
        <v>116</v>
      </c>
      <c r="B128" s="8">
        <f>A128/100</f>
        <v/>
      </c>
      <c r="C128" s="9">
        <f>IF(A128/100&lt;=$B$7, (1/3)*PI()*(A128/100*TAN(($B$6/2*PI()/180)))^2*A128/100, (1/3)*PI()*($B$4/2)^2*$B$7+PI()*($B$4/2)^2*(A128/100-$B$7))</f>
        <v/>
      </c>
      <c r="D128" s="9">
        <f>C128*$B$8</f>
        <v/>
      </c>
      <c r="E128" s="10">
        <f>IF($B$9&gt;0, C128/$B$9*100, 0)</f>
        <v/>
      </c>
      <c r="F128" s="8" t="n"/>
      <c r="G128" s="8" t="n"/>
      <c r="H128" s="8" t="n"/>
      <c r="I128" s="8" t="n"/>
    </row>
    <row r="129">
      <c r="A129" s="7" t="n">
        <v>117</v>
      </c>
      <c r="B129" s="8">
        <f>A129/100</f>
        <v/>
      </c>
      <c r="C129" s="9">
        <f>IF(A129/100&lt;=$B$7, (1/3)*PI()*(A129/100*TAN(($B$6/2*PI()/180)))^2*A129/100, (1/3)*PI()*($B$4/2)^2*$B$7+PI()*($B$4/2)^2*(A129/100-$B$7))</f>
        <v/>
      </c>
      <c r="D129" s="9">
        <f>C129*$B$8</f>
        <v/>
      </c>
      <c r="E129" s="10">
        <f>IF($B$9&gt;0, C129/$B$9*100, 0)</f>
        <v/>
      </c>
      <c r="F129" s="8" t="n"/>
      <c r="G129" s="8" t="n"/>
      <c r="H129" s="8" t="n"/>
      <c r="I129" s="8" t="n"/>
    </row>
    <row r="130">
      <c r="A130" s="7" t="n">
        <v>118</v>
      </c>
      <c r="B130" s="8">
        <f>A130/100</f>
        <v/>
      </c>
      <c r="C130" s="9">
        <f>IF(A130/100&lt;=$B$7, (1/3)*PI()*(A130/100*TAN(($B$6/2*PI()/180)))^2*A130/100, (1/3)*PI()*($B$4/2)^2*$B$7+PI()*($B$4/2)^2*(A130/100-$B$7))</f>
        <v/>
      </c>
      <c r="D130" s="9">
        <f>C130*$B$8</f>
        <v/>
      </c>
      <c r="E130" s="10">
        <f>IF($B$9&gt;0, C130/$B$9*100, 0)</f>
        <v/>
      </c>
      <c r="F130" s="8" t="n"/>
      <c r="G130" s="8" t="n"/>
      <c r="H130" s="8" t="n"/>
      <c r="I130" s="8" t="n"/>
    </row>
    <row r="131">
      <c r="A131" s="7" t="n">
        <v>119</v>
      </c>
      <c r="B131" s="8">
        <f>A131/100</f>
        <v/>
      </c>
      <c r="C131" s="9">
        <f>IF(A131/100&lt;=$B$7, (1/3)*PI()*(A131/100*TAN(($B$6/2*PI()/180)))^2*A131/100, (1/3)*PI()*($B$4/2)^2*$B$7+PI()*($B$4/2)^2*(A131/100-$B$7))</f>
        <v/>
      </c>
      <c r="D131" s="9">
        <f>C131*$B$8</f>
        <v/>
      </c>
      <c r="E131" s="10">
        <f>IF($B$9&gt;0, C131/$B$9*100, 0)</f>
        <v/>
      </c>
      <c r="F131" s="8" t="n"/>
      <c r="G131" s="8" t="n"/>
      <c r="H131" s="8" t="n"/>
      <c r="I131" s="8" t="n"/>
    </row>
    <row r="132">
      <c r="A132" s="7" t="n">
        <v>120</v>
      </c>
      <c r="B132" s="8">
        <f>A132/100</f>
        <v/>
      </c>
      <c r="C132" s="9">
        <f>IF(A132/100&lt;=$B$7, (1/3)*PI()*(A132/100*TAN(($B$6/2*PI()/180)))^2*A132/100, (1/3)*PI()*($B$4/2)^2*$B$7+PI()*($B$4/2)^2*(A132/100-$B$7))</f>
        <v/>
      </c>
      <c r="D132" s="9">
        <f>C132*$B$8</f>
        <v/>
      </c>
      <c r="E132" s="10">
        <f>IF($B$9&gt;0, C132/$B$9*100, 0)</f>
        <v/>
      </c>
      <c r="F132" s="8" t="n"/>
      <c r="G132" s="8" t="n"/>
      <c r="H132" s="8" t="n"/>
      <c r="I132" s="8" t="n"/>
    </row>
    <row r="133">
      <c r="A133" s="7" t="n">
        <v>121</v>
      </c>
      <c r="B133" s="8">
        <f>A133/100</f>
        <v/>
      </c>
      <c r="C133" s="9">
        <f>IF(A133/100&lt;=$B$7, (1/3)*PI()*(A133/100*TAN(($B$6/2*PI()/180)))^2*A133/100, (1/3)*PI()*($B$4/2)^2*$B$7+PI()*($B$4/2)^2*(A133/100-$B$7))</f>
        <v/>
      </c>
      <c r="D133" s="9">
        <f>C133*$B$8</f>
        <v/>
      </c>
      <c r="E133" s="10">
        <f>IF($B$9&gt;0, C133/$B$9*100, 0)</f>
        <v/>
      </c>
      <c r="F133" s="8" t="n"/>
      <c r="G133" s="8" t="n"/>
      <c r="H133" s="8" t="n"/>
      <c r="I133" s="8" t="n"/>
    </row>
    <row r="134">
      <c r="A134" s="7" t="n">
        <v>122</v>
      </c>
      <c r="B134" s="8">
        <f>A134/100</f>
        <v/>
      </c>
      <c r="C134" s="9">
        <f>IF(A134/100&lt;=$B$7, (1/3)*PI()*(A134/100*TAN(($B$6/2*PI()/180)))^2*A134/100, (1/3)*PI()*($B$4/2)^2*$B$7+PI()*($B$4/2)^2*(A134/100-$B$7))</f>
        <v/>
      </c>
      <c r="D134" s="9">
        <f>C134*$B$8</f>
        <v/>
      </c>
      <c r="E134" s="10">
        <f>IF($B$9&gt;0, C134/$B$9*100, 0)</f>
        <v/>
      </c>
      <c r="F134" s="8" t="n"/>
      <c r="G134" s="8" t="n"/>
      <c r="H134" s="8" t="n"/>
      <c r="I134" s="8" t="n"/>
    </row>
    <row r="135">
      <c r="A135" s="7" t="n">
        <v>123</v>
      </c>
      <c r="B135" s="8">
        <f>A135/100</f>
        <v/>
      </c>
      <c r="C135" s="9">
        <f>IF(A135/100&lt;=$B$7, (1/3)*PI()*(A135/100*TAN(($B$6/2*PI()/180)))^2*A135/100, (1/3)*PI()*($B$4/2)^2*$B$7+PI()*($B$4/2)^2*(A135/100-$B$7))</f>
        <v/>
      </c>
      <c r="D135" s="9">
        <f>C135*$B$8</f>
        <v/>
      </c>
      <c r="E135" s="10">
        <f>IF($B$9&gt;0, C135/$B$9*100, 0)</f>
        <v/>
      </c>
      <c r="F135" s="8" t="n"/>
      <c r="G135" s="8" t="n"/>
      <c r="H135" s="8" t="n"/>
      <c r="I135" s="8" t="n"/>
    </row>
    <row r="136">
      <c r="A136" s="7" t="n">
        <v>124</v>
      </c>
      <c r="B136" s="8">
        <f>A136/100</f>
        <v/>
      </c>
      <c r="C136" s="9">
        <f>IF(A136/100&lt;=$B$7, (1/3)*PI()*(A136/100*TAN(($B$6/2*PI()/180)))^2*A136/100, (1/3)*PI()*($B$4/2)^2*$B$7+PI()*($B$4/2)^2*(A136/100-$B$7))</f>
        <v/>
      </c>
      <c r="D136" s="9">
        <f>C136*$B$8</f>
        <v/>
      </c>
      <c r="E136" s="10">
        <f>IF($B$9&gt;0, C136/$B$9*100, 0)</f>
        <v/>
      </c>
      <c r="F136" s="8" t="n"/>
      <c r="G136" s="8" t="n"/>
      <c r="H136" s="8" t="n"/>
      <c r="I136" s="8" t="n"/>
    </row>
    <row r="137">
      <c r="A137" s="7" t="n">
        <v>125</v>
      </c>
      <c r="B137" s="8">
        <f>A137/100</f>
        <v/>
      </c>
      <c r="C137" s="9">
        <f>IF(A137/100&lt;=$B$7, (1/3)*PI()*(A137/100*TAN(($B$6/2*PI()/180)))^2*A137/100, (1/3)*PI()*($B$4/2)^2*$B$7+PI()*($B$4/2)^2*(A137/100-$B$7))</f>
        <v/>
      </c>
      <c r="D137" s="9">
        <f>C137*$B$8</f>
        <v/>
      </c>
      <c r="E137" s="10">
        <f>IF($B$9&gt;0, C137/$B$9*100, 0)</f>
        <v/>
      </c>
      <c r="F137" s="8" t="n"/>
      <c r="G137" s="8" t="n"/>
      <c r="H137" s="8" t="n"/>
      <c r="I137" s="8" t="n"/>
    </row>
    <row r="138">
      <c r="A138" s="7" t="n">
        <v>126</v>
      </c>
      <c r="B138" s="8">
        <f>A138/100</f>
        <v/>
      </c>
      <c r="C138" s="9">
        <f>IF(A138/100&lt;=$B$7, (1/3)*PI()*(A138/100*TAN(($B$6/2*PI()/180)))^2*A138/100, (1/3)*PI()*($B$4/2)^2*$B$7+PI()*($B$4/2)^2*(A138/100-$B$7))</f>
        <v/>
      </c>
      <c r="D138" s="9">
        <f>C138*$B$8</f>
        <v/>
      </c>
      <c r="E138" s="10">
        <f>IF($B$9&gt;0, C138/$B$9*100, 0)</f>
        <v/>
      </c>
      <c r="F138" s="8" t="n"/>
      <c r="G138" s="8" t="n"/>
      <c r="H138" s="8" t="n"/>
      <c r="I138" s="8" t="n"/>
    </row>
    <row r="139">
      <c r="A139" s="7" t="n">
        <v>127</v>
      </c>
      <c r="B139" s="8">
        <f>A139/100</f>
        <v/>
      </c>
      <c r="C139" s="9">
        <f>IF(A139/100&lt;=$B$7, (1/3)*PI()*(A139/100*TAN(($B$6/2*PI()/180)))^2*A139/100, (1/3)*PI()*($B$4/2)^2*$B$7+PI()*($B$4/2)^2*(A139/100-$B$7))</f>
        <v/>
      </c>
      <c r="D139" s="9">
        <f>C139*$B$8</f>
        <v/>
      </c>
      <c r="E139" s="10">
        <f>IF($B$9&gt;0, C139/$B$9*100, 0)</f>
        <v/>
      </c>
      <c r="F139" s="8" t="n"/>
      <c r="G139" s="8" t="n"/>
      <c r="H139" s="8" t="n"/>
      <c r="I139" s="8" t="n"/>
    </row>
    <row r="140">
      <c r="A140" s="7" t="n">
        <v>128</v>
      </c>
      <c r="B140" s="8">
        <f>A140/100</f>
        <v/>
      </c>
      <c r="C140" s="9">
        <f>IF(A140/100&lt;=$B$7, (1/3)*PI()*(A140/100*TAN(($B$6/2*PI()/180)))^2*A140/100, (1/3)*PI()*($B$4/2)^2*$B$7+PI()*($B$4/2)^2*(A140/100-$B$7))</f>
        <v/>
      </c>
      <c r="D140" s="9">
        <f>C140*$B$8</f>
        <v/>
      </c>
      <c r="E140" s="10">
        <f>IF($B$9&gt;0, C140/$B$9*100, 0)</f>
        <v/>
      </c>
      <c r="F140" s="8" t="n"/>
      <c r="G140" s="8" t="n"/>
      <c r="H140" s="8" t="n"/>
      <c r="I140" s="8" t="n"/>
    </row>
    <row r="141">
      <c r="A141" s="7" t="n">
        <v>129</v>
      </c>
      <c r="B141" s="8">
        <f>A141/100</f>
        <v/>
      </c>
      <c r="C141" s="9">
        <f>IF(A141/100&lt;=$B$7, (1/3)*PI()*(A141/100*TAN(($B$6/2*PI()/180)))^2*A141/100, (1/3)*PI()*($B$4/2)^2*$B$7+PI()*($B$4/2)^2*(A141/100-$B$7))</f>
        <v/>
      </c>
      <c r="D141" s="9">
        <f>C141*$B$8</f>
        <v/>
      </c>
      <c r="E141" s="10">
        <f>IF($B$9&gt;0, C141/$B$9*100, 0)</f>
        <v/>
      </c>
      <c r="F141" s="8" t="n"/>
      <c r="G141" s="8" t="n"/>
      <c r="H141" s="8" t="n"/>
      <c r="I141" s="8" t="n"/>
    </row>
    <row r="142">
      <c r="A142" s="7" t="n">
        <v>130</v>
      </c>
      <c r="B142" s="8">
        <f>A142/100</f>
        <v/>
      </c>
      <c r="C142" s="9">
        <f>IF(A142/100&lt;=$B$7, (1/3)*PI()*(A142/100*TAN(($B$6/2*PI()/180)))^2*A142/100, (1/3)*PI()*($B$4/2)^2*$B$7+PI()*($B$4/2)^2*(A142/100-$B$7))</f>
        <v/>
      </c>
      <c r="D142" s="9">
        <f>C142*$B$8</f>
        <v/>
      </c>
      <c r="E142" s="10">
        <f>IF($B$9&gt;0, C142/$B$9*100, 0)</f>
        <v/>
      </c>
      <c r="F142" s="8" t="n"/>
      <c r="G142" s="8" t="n"/>
      <c r="H142" s="8" t="n"/>
      <c r="I142" s="8" t="n"/>
    </row>
    <row r="143">
      <c r="A143" s="7" t="n">
        <v>131</v>
      </c>
      <c r="B143" s="8">
        <f>A143/100</f>
        <v/>
      </c>
      <c r="C143" s="9">
        <f>IF(A143/100&lt;=$B$7, (1/3)*PI()*(A143/100*TAN(($B$6/2*PI()/180)))^2*A143/100, (1/3)*PI()*($B$4/2)^2*$B$7+PI()*($B$4/2)^2*(A143/100-$B$7))</f>
        <v/>
      </c>
      <c r="D143" s="9">
        <f>C143*$B$8</f>
        <v/>
      </c>
      <c r="E143" s="10">
        <f>IF($B$9&gt;0, C143/$B$9*100, 0)</f>
        <v/>
      </c>
      <c r="F143" s="8" t="n"/>
      <c r="G143" s="8" t="n"/>
      <c r="H143" s="8" t="n"/>
      <c r="I143" s="8" t="n"/>
    </row>
    <row r="144">
      <c r="A144" s="7" t="n">
        <v>132</v>
      </c>
      <c r="B144" s="8">
        <f>A144/100</f>
        <v/>
      </c>
      <c r="C144" s="9">
        <f>IF(A144/100&lt;=$B$7, (1/3)*PI()*(A144/100*TAN(($B$6/2*PI()/180)))^2*A144/100, (1/3)*PI()*($B$4/2)^2*$B$7+PI()*($B$4/2)^2*(A144/100-$B$7))</f>
        <v/>
      </c>
      <c r="D144" s="9">
        <f>C144*$B$8</f>
        <v/>
      </c>
      <c r="E144" s="10">
        <f>IF($B$9&gt;0, C144/$B$9*100, 0)</f>
        <v/>
      </c>
      <c r="F144" s="8" t="n"/>
      <c r="G144" s="8" t="n"/>
      <c r="H144" s="8" t="n"/>
      <c r="I144" s="8" t="n"/>
    </row>
    <row r="145">
      <c r="A145" s="7" t="n">
        <v>133</v>
      </c>
      <c r="B145" s="8">
        <f>A145/100</f>
        <v/>
      </c>
      <c r="C145" s="9">
        <f>IF(A145/100&lt;=$B$7, (1/3)*PI()*(A145/100*TAN(($B$6/2*PI()/180)))^2*A145/100, (1/3)*PI()*($B$4/2)^2*$B$7+PI()*($B$4/2)^2*(A145/100-$B$7))</f>
        <v/>
      </c>
      <c r="D145" s="9">
        <f>C145*$B$8</f>
        <v/>
      </c>
      <c r="E145" s="10">
        <f>IF($B$9&gt;0, C145/$B$9*100, 0)</f>
        <v/>
      </c>
      <c r="F145" s="8" t="n"/>
      <c r="G145" s="8" t="n"/>
      <c r="H145" s="8" t="n"/>
      <c r="I145" s="8" t="n"/>
    </row>
    <row r="146">
      <c r="A146" s="7" t="n">
        <v>134</v>
      </c>
      <c r="B146" s="8">
        <f>A146/100</f>
        <v/>
      </c>
      <c r="C146" s="9">
        <f>IF(A146/100&lt;=$B$7, (1/3)*PI()*(A146/100*TAN(($B$6/2*PI()/180)))^2*A146/100, (1/3)*PI()*($B$4/2)^2*$B$7+PI()*($B$4/2)^2*(A146/100-$B$7))</f>
        <v/>
      </c>
      <c r="D146" s="9">
        <f>C146*$B$8</f>
        <v/>
      </c>
      <c r="E146" s="10">
        <f>IF($B$9&gt;0, C146/$B$9*100, 0)</f>
        <v/>
      </c>
      <c r="F146" s="8" t="n"/>
      <c r="G146" s="8" t="n"/>
      <c r="H146" s="8" t="n"/>
      <c r="I146" s="8" t="n"/>
    </row>
    <row r="147">
      <c r="A147" s="7" t="n">
        <v>135</v>
      </c>
      <c r="B147" s="8">
        <f>A147/100</f>
        <v/>
      </c>
      <c r="C147" s="9">
        <f>IF(A147/100&lt;=$B$7, (1/3)*PI()*(A147/100*TAN(($B$6/2*PI()/180)))^2*A147/100, (1/3)*PI()*($B$4/2)^2*$B$7+PI()*($B$4/2)^2*(A147/100-$B$7))</f>
        <v/>
      </c>
      <c r="D147" s="9">
        <f>C147*$B$8</f>
        <v/>
      </c>
      <c r="E147" s="10">
        <f>IF($B$9&gt;0, C147/$B$9*100, 0)</f>
        <v/>
      </c>
      <c r="F147" s="8" t="n"/>
      <c r="G147" s="8" t="n"/>
      <c r="H147" s="8" t="n"/>
      <c r="I147" s="8" t="n"/>
    </row>
    <row r="148">
      <c r="A148" s="7" t="n">
        <v>136</v>
      </c>
      <c r="B148" s="8">
        <f>A148/100</f>
        <v/>
      </c>
      <c r="C148" s="9">
        <f>IF(A148/100&lt;=$B$7, (1/3)*PI()*(A148/100*TAN(($B$6/2*PI()/180)))^2*A148/100, (1/3)*PI()*($B$4/2)^2*$B$7+PI()*($B$4/2)^2*(A148/100-$B$7))</f>
        <v/>
      </c>
      <c r="D148" s="9">
        <f>C148*$B$8</f>
        <v/>
      </c>
      <c r="E148" s="10">
        <f>IF($B$9&gt;0, C148/$B$9*100, 0)</f>
        <v/>
      </c>
      <c r="F148" s="8" t="n"/>
      <c r="G148" s="8" t="n"/>
      <c r="H148" s="8" t="n"/>
      <c r="I148" s="8" t="n"/>
    </row>
    <row r="149">
      <c r="A149" s="7" t="n">
        <v>137</v>
      </c>
      <c r="B149" s="8">
        <f>A149/100</f>
        <v/>
      </c>
      <c r="C149" s="9">
        <f>IF(A149/100&lt;=$B$7, (1/3)*PI()*(A149/100*TAN(($B$6/2*PI()/180)))^2*A149/100, (1/3)*PI()*($B$4/2)^2*$B$7+PI()*($B$4/2)^2*(A149/100-$B$7))</f>
        <v/>
      </c>
      <c r="D149" s="9">
        <f>C149*$B$8</f>
        <v/>
      </c>
      <c r="E149" s="10">
        <f>IF($B$9&gt;0, C149/$B$9*100, 0)</f>
        <v/>
      </c>
      <c r="F149" s="8" t="n"/>
      <c r="G149" s="8" t="n"/>
      <c r="H149" s="8" t="n"/>
      <c r="I149" s="8" t="n"/>
    </row>
    <row r="150">
      <c r="A150" s="7" t="n">
        <v>138</v>
      </c>
      <c r="B150" s="8">
        <f>A150/100</f>
        <v/>
      </c>
      <c r="C150" s="9">
        <f>IF(A150/100&lt;=$B$7, (1/3)*PI()*(A150/100*TAN(($B$6/2*PI()/180)))^2*A150/100, (1/3)*PI()*($B$4/2)^2*$B$7+PI()*($B$4/2)^2*(A150/100-$B$7))</f>
        <v/>
      </c>
      <c r="D150" s="9">
        <f>C150*$B$8</f>
        <v/>
      </c>
      <c r="E150" s="10">
        <f>IF($B$9&gt;0, C150/$B$9*100, 0)</f>
        <v/>
      </c>
      <c r="F150" s="8" t="n"/>
      <c r="G150" s="8" t="n"/>
      <c r="H150" s="8" t="n"/>
      <c r="I150" s="8" t="n"/>
    </row>
    <row r="151">
      <c r="A151" s="7" t="n">
        <v>139</v>
      </c>
      <c r="B151" s="8">
        <f>A151/100</f>
        <v/>
      </c>
      <c r="C151" s="9">
        <f>IF(A151/100&lt;=$B$7, (1/3)*PI()*(A151/100*TAN(($B$6/2*PI()/180)))^2*A151/100, (1/3)*PI()*($B$4/2)^2*$B$7+PI()*($B$4/2)^2*(A151/100-$B$7))</f>
        <v/>
      </c>
      <c r="D151" s="9">
        <f>C151*$B$8</f>
        <v/>
      </c>
      <c r="E151" s="10">
        <f>IF($B$9&gt;0, C151/$B$9*100, 0)</f>
        <v/>
      </c>
      <c r="F151" s="8" t="n"/>
      <c r="G151" s="8" t="n"/>
      <c r="H151" s="8" t="n"/>
      <c r="I151" s="8" t="n"/>
    </row>
    <row r="152">
      <c r="A152" s="7" t="n">
        <v>140</v>
      </c>
      <c r="B152" s="8">
        <f>A152/100</f>
        <v/>
      </c>
      <c r="C152" s="9">
        <f>IF(A152/100&lt;=$B$7, (1/3)*PI()*(A152/100*TAN(($B$6/2*PI()/180)))^2*A152/100, (1/3)*PI()*($B$4/2)^2*$B$7+PI()*($B$4/2)^2*(A152/100-$B$7))</f>
        <v/>
      </c>
      <c r="D152" s="9">
        <f>C152*$B$8</f>
        <v/>
      </c>
      <c r="E152" s="10">
        <f>IF($B$9&gt;0, C152/$B$9*100, 0)</f>
        <v/>
      </c>
      <c r="F152" s="8" t="n"/>
      <c r="G152" s="8" t="n"/>
      <c r="H152" s="8" t="n"/>
      <c r="I152" s="8" t="n"/>
    </row>
    <row r="153">
      <c r="A153" s="7" t="n">
        <v>141</v>
      </c>
      <c r="B153" s="8">
        <f>A153/100</f>
        <v/>
      </c>
      <c r="C153" s="9">
        <f>IF(A153/100&lt;=$B$7, (1/3)*PI()*(A153/100*TAN(($B$6/2*PI()/180)))^2*A153/100, (1/3)*PI()*($B$4/2)^2*$B$7+PI()*($B$4/2)^2*(A153/100-$B$7))</f>
        <v/>
      </c>
      <c r="D153" s="9">
        <f>C153*$B$8</f>
        <v/>
      </c>
      <c r="E153" s="10">
        <f>IF($B$9&gt;0, C153/$B$9*100, 0)</f>
        <v/>
      </c>
      <c r="F153" s="8" t="n"/>
      <c r="G153" s="8" t="n"/>
      <c r="H153" s="8" t="n"/>
      <c r="I153" s="8" t="n"/>
    </row>
    <row r="154">
      <c r="A154" s="7" t="n">
        <v>142</v>
      </c>
      <c r="B154" s="8">
        <f>A154/100</f>
        <v/>
      </c>
      <c r="C154" s="9">
        <f>IF(A154/100&lt;=$B$7, (1/3)*PI()*(A154/100*TAN(($B$6/2*PI()/180)))^2*A154/100, (1/3)*PI()*($B$4/2)^2*$B$7+PI()*($B$4/2)^2*(A154/100-$B$7))</f>
        <v/>
      </c>
      <c r="D154" s="9">
        <f>C154*$B$8</f>
        <v/>
      </c>
      <c r="E154" s="10">
        <f>IF($B$9&gt;0, C154/$B$9*100, 0)</f>
        <v/>
      </c>
      <c r="F154" s="8" t="n"/>
      <c r="G154" s="8" t="n"/>
      <c r="H154" s="8" t="n"/>
      <c r="I154" s="8" t="n"/>
    </row>
    <row r="155">
      <c r="A155" s="7" t="n">
        <v>143</v>
      </c>
      <c r="B155" s="8">
        <f>A155/100</f>
        <v/>
      </c>
      <c r="C155" s="9">
        <f>IF(A155/100&lt;=$B$7, (1/3)*PI()*(A155/100*TAN(($B$6/2*PI()/180)))^2*A155/100, (1/3)*PI()*($B$4/2)^2*$B$7+PI()*($B$4/2)^2*(A155/100-$B$7))</f>
        <v/>
      </c>
      <c r="D155" s="9">
        <f>C155*$B$8</f>
        <v/>
      </c>
      <c r="E155" s="10">
        <f>IF($B$9&gt;0, C155/$B$9*100, 0)</f>
        <v/>
      </c>
      <c r="F155" s="8" t="n"/>
      <c r="G155" s="8" t="n"/>
      <c r="H155" s="8" t="n"/>
      <c r="I155" s="8" t="n"/>
    </row>
    <row r="156">
      <c r="A156" s="7" t="n">
        <v>144</v>
      </c>
      <c r="B156" s="8">
        <f>A156/100</f>
        <v/>
      </c>
      <c r="C156" s="9">
        <f>IF(A156/100&lt;=$B$7, (1/3)*PI()*(A156/100*TAN(($B$6/2*PI()/180)))^2*A156/100, (1/3)*PI()*($B$4/2)^2*$B$7+PI()*($B$4/2)^2*(A156/100-$B$7))</f>
        <v/>
      </c>
      <c r="D156" s="9">
        <f>C156*$B$8</f>
        <v/>
      </c>
      <c r="E156" s="10">
        <f>IF($B$9&gt;0, C156/$B$9*100, 0)</f>
        <v/>
      </c>
      <c r="F156" s="8" t="n"/>
      <c r="G156" s="8" t="n"/>
      <c r="H156" s="8" t="n"/>
      <c r="I156" s="8" t="n"/>
    </row>
    <row r="157">
      <c r="A157" s="7" t="n">
        <v>145</v>
      </c>
      <c r="B157" s="8">
        <f>A157/100</f>
        <v/>
      </c>
      <c r="C157" s="9">
        <f>IF(A157/100&lt;=$B$7, (1/3)*PI()*(A157/100*TAN(($B$6/2*PI()/180)))^2*A157/100, (1/3)*PI()*($B$4/2)^2*$B$7+PI()*($B$4/2)^2*(A157/100-$B$7))</f>
        <v/>
      </c>
      <c r="D157" s="9">
        <f>C157*$B$8</f>
        <v/>
      </c>
      <c r="E157" s="10">
        <f>IF($B$9&gt;0, C157/$B$9*100, 0)</f>
        <v/>
      </c>
      <c r="F157" s="8" t="n"/>
      <c r="G157" s="8" t="n"/>
      <c r="H157" s="8" t="n"/>
      <c r="I157" s="8" t="n"/>
    </row>
    <row r="158">
      <c r="A158" s="7" t="n">
        <v>146</v>
      </c>
      <c r="B158" s="8">
        <f>A158/100</f>
        <v/>
      </c>
      <c r="C158" s="9">
        <f>IF(A158/100&lt;=$B$7, (1/3)*PI()*(A158/100*TAN(($B$6/2*PI()/180)))^2*A158/100, (1/3)*PI()*($B$4/2)^2*$B$7+PI()*($B$4/2)^2*(A158/100-$B$7))</f>
        <v/>
      </c>
      <c r="D158" s="9">
        <f>C158*$B$8</f>
        <v/>
      </c>
      <c r="E158" s="10">
        <f>IF($B$9&gt;0, C158/$B$9*100, 0)</f>
        <v/>
      </c>
      <c r="F158" s="8" t="n"/>
      <c r="G158" s="8" t="n"/>
      <c r="H158" s="8" t="n"/>
      <c r="I158" s="8" t="n"/>
    </row>
    <row r="159">
      <c r="A159" s="7" t="n">
        <v>147</v>
      </c>
      <c r="B159" s="8">
        <f>A159/100</f>
        <v/>
      </c>
      <c r="C159" s="9">
        <f>IF(A159/100&lt;=$B$7, (1/3)*PI()*(A159/100*TAN(($B$6/2*PI()/180)))^2*A159/100, (1/3)*PI()*($B$4/2)^2*$B$7+PI()*($B$4/2)^2*(A159/100-$B$7))</f>
        <v/>
      </c>
      <c r="D159" s="9">
        <f>C159*$B$8</f>
        <v/>
      </c>
      <c r="E159" s="10">
        <f>IF($B$9&gt;0, C159/$B$9*100, 0)</f>
        <v/>
      </c>
      <c r="F159" s="8" t="n"/>
      <c r="G159" s="8" t="n"/>
      <c r="H159" s="8" t="n"/>
      <c r="I159" s="8" t="n"/>
    </row>
    <row r="160">
      <c r="A160" s="7" t="n">
        <v>148</v>
      </c>
      <c r="B160" s="8">
        <f>A160/100</f>
        <v/>
      </c>
      <c r="C160" s="9">
        <f>IF(A160/100&lt;=$B$7, (1/3)*PI()*(A160/100*TAN(($B$6/2*PI()/180)))^2*A160/100, (1/3)*PI()*($B$4/2)^2*$B$7+PI()*($B$4/2)^2*(A160/100-$B$7))</f>
        <v/>
      </c>
      <c r="D160" s="9">
        <f>C160*$B$8</f>
        <v/>
      </c>
      <c r="E160" s="10">
        <f>IF($B$9&gt;0, C160/$B$9*100, 0)</f>
        <v/>
      </c>
      <c r="F160" s="8" t="n"/>
      <c r="G160" s="8" t="n"/>
      <c r="H160" s="8" t="n"/>
      <c r="I160" s="8" t="n"/>
    </row>
    <row r="161">
      <c r="A161" s="7" t="n">
        <v>149</v>
      </c>
      <c r="B161" s="8">
        <f>A161/100</f>
        <v/>
      </c>
      <c r="C161" s="9">
        <f>IF(A161/100&lt;=$B$7, (1/3)*PI()*(A161/100*TAN(($B$6/2*PI()/180)))^2*A161/100, (1/3)*PI()*($B$4/2)^2*$B$7+PI()*($B$4/2)^2*(A161/100-$B$7))</f>
        <v/>
      </c>
      <c r="D161" s="9">
        <f>C161*$B$8</f>
        <v/>
      </c>
      <c r="E161" s="10">
        <f>IF($B$9&gt;0, C161/$B$9*100, 0)</f>
        <v/>
      </c>
      <c r="F161" s="8" t="n"/>
      <c r="G161" s="8" t="n"/>
      <c r="H161" s="8" t="n"/>
      <c r="I161" s="8" t="n"/>
    </row>
    <row r="162">
      <c r="A162" s="7" t="n">
        <v>150</v>
      </c>
      <c r="B162" s="8">
        <f>A162/100</f>
        <v/>
      </c>
      <c r="C162" s="9">
        <f>IF(A162/100&lt;=$B$7, (1/3)*PI()*(A162/100*TAN(($B$6/2*PI()/180)))^2*A162/100, (1/3)*PI()*($B$4/2)^2*$B$7+PI()*($B$4/2)^2*(A162/100-$B$7))</f>
        <v/>
      </c>
      <c r="D162" s="9">
        <f>C162*$B$8</f>
        <v/>
      </c>
      <c r="E162" s="10">
        <f>IF($B$9&gt;0, C162/$B$9*100, 0)</f>
        <v/>
      </c>
      <c r="F162" s="8" t="n"/>
      <c r="G162" s="8" t="n"/>
      <c r="H162" s="8" t="n"/>
      <c r="I162" s="8" t="n"/>
    </row>
    <row r="163">
      <c r="A163" s="7" t="n">
        <v>151</v>
      </c>
      <c r="B163" s="8">
        <f>A163/100</f>
        <v/>
      </c>
      <c r="C163" s="9">
        <f>IF(A163/100&lt;=$B$7, (1/3)*PI()*(A163/100*TAN(($B$6/2*PI()/180)))^2*A163/100, (1/3)*PI()*($B$4/2)^2*$B$7+PI()*($B$4/2)^2*(A163/100-$B$7))</f>
        <v/>
      </c>
      <c r="D163" s="9">
        <f>C163*$B$8</f>
        <v/>
      </c>
      <c r="E163" s="10">
        <f>IF($B$9&gt;0, C163/$B$9*100, 0)</f>
        <v/>
      </c>
      <c r="F163" s="8" t="n"/>
      <c r="G163" s="8" t="n"/>
      <c r="H163" s="8" t="n"/>
      <c r="I163" s="8" t="n"/>
    </row>
    <row r="164">
      <c r="A164" s="7" t="n">
        <v>152</v>
      </c>
      <c r="B164" s="8">
        <f>A164/100</f>
        <v/>
      </c>
      <c r="C164" s="9">
        <f>IF(A164/100&lt;=$B$7, (1/3)*PI()*(A164/100*TAN(($B$6/2*PI()/180)))^2*A164/100, (1/3)*PI()*($B$4/2)^2*$B$7+PI()*($B$4/2)^2*(A164/100-$B$7))</f>
        <v/>
      </c>
      <c r="D164" s="9">
        <f>C164*$B$8</f>
        <v/>
      </c>
      <c r="E164" s="10">
        <f>IF($B$9&gt;0, C164/$B$9*100, 0)</f>
        <v/>
      </c>
      <c r="F164" s="8" t="n"/>
      <c r="G164" s="8" t="n"/>
      <c r="H164" s="8" t="n"/>
      <c r="I164" s="8" t="n"/>
    </row>
    <row r="165">
      <c r="A165" s="7" t="n">
        <v>153</v>
      </c>
      <c r="B165" s="8">
        <f>A165/100</f>
        <v/>
      </c>
      <c r="C165" s="9">
        <f>IF(A165/100&lt;=$B$7, (1/3)*PI()*(A165/100*TAN(($B$6/2*PI()/180)))^2*A165/100, (1/3)*PI()*($B$4/2)^2*$B$7+PI()*($B$4/2)^2*(A165/100-$B$7))</f>
        <v/>
      </c>
      <c r="D165" s="9">
        <f>C165*$B$8</f>
        <v/>
      </c>
      <c r="E165" s="10">
        <f>IF($B$9&gt;0, C165/$B$9*100, 0)</f>
        <v/>
      </c>
      <c r="F165" s="8" t="n"/>
      <c r="G165" s="8" t="n"/>
      <c r="H165" s="8" t="n"/>
      <c r="I165" s="8" t="n"/>
    </row>
    <row r="166">
      <c r="A166" s="7" t="n">
        <v>154</v>
      </c>
      <c r="B166" s="8">
        <f>A166/100</f>
        <v/>
      </c>
      <c r="C166" s="9">
        <f>IF(A166/100&lt;=$B$7, (1/3)*PI()*(A166/100*TAN(($B$6/2*PI()/180)))^2*A166/100, (1/3)*PI()*($B$4/2)^2*$B$7+PI()*($B$4/2)^2*(A166/100-$B$7))</f>
        <v/>
      </c>
      <c r="D166" s="9">
        <f>C166*$B$8</f>
        <v/>
      </c>
      <c r="E166" s="10">
        <f>IF($B$9&gt;0, C166/$B$9*100, 0)</f>
        <v/>
      </c>
      <c r="F166" s="8" t="n"/>
      <c r="G166" s="8" t="n"/>
      <c r="H166" s="8" t="n"/>
      <c r="I166" s="8" t="n"/>
    </row>
    <row r="167">
      <c r="A167" s="7" t="n">
        <v>155</v>
      </c>
      <c r="B167" s="8">
        <f>A167/100</f>
        <v/>
      </c>
      <c r="C167" s="9">
        <f>IF(A167/100&lt;=$B$7, (1/3)*PI()*(A167/100*TAN(($B$6/2*PI()/180)))^2*A167/100, (1/3)*PI()*($B$4/2)^2*$B$7+PI()*($B$4/2)^2*(A167/100-$B$7))</f>
        <v/>
      </c>
      <c r="D167" s="9">
        <f>C167*$B$8</f>
        <v/>
      </c>
      <c r="E167" s="10">
        <f>IF($B$9&gt;0, C167/$B$9*100, 0)</f>
        <v/>
      </c>
      <c r="F167" s="8" t="n"/>
      <c r="G167" s="8" t="n"/>
      <c r="H167" s="8" t="n"/>
      <c r="I167" s="8" t="n"/>
    </row>
    <row r="168">
      <c r="A168" s="7" t="n">
        <v>156</v>
      </c>
      <c r="B168" s="8">
        <f>A168/100</f>
        <v/>
      </c>
      <c r="C168" s="9">
        <f>IF(A168/100&lt;=$B$7, (1/3)*PI()*(A168/100*TAN(($B$6/2*PI()/180)))^2*A168/100, (1/3)*PI()*($B$4/2)^2*$B$7+PI()*($B$4/2)^2*(A168/100-$B$7))</f>
        <v/>
      </c>
      <c r="D168" s="9">
        <f>C168*$B$8</f>
        <v/>
      </c>
      <c r="E168" s="10">
        <f>IF($B$9&gt;0, C168/$B$9*100, 0)</f>
        <v/>
      </c>
      <c r="F168" s="8" t="n"/>
      <c r="G168" s="8" t="n"/>
      <c r="H168" s="8" t="n"/>
      <c r="I168" s="8" t="n"/>
    </row>
    <row r="169">
      <c r="A169" s="7" t="n">
        <v>157</v>
      </c>
      <c r="B169" s="8">
        <f>A169/100</f>
        <v/>
      </c>
      <c r="C169" s="9">
        <f>IF(A169/100&lt;=$B$7, (1/3)*PI()*(A169/100*TAN(($B$6/2*PI()/180)))^2*A169/100, (1/3)*PI()*($B$4/2)^2*$B$7+PI()*($B$4/2)^2*(A169/100-$B$7))</f>
        <v/>
      </c>
      <c r="D169" s="9">
        <f>C169*$B$8</f>
        <v/>
      </c>
      <c r="E169" s="10">
        <f>IF($B$9&gt;0, C169/$B$9*100, 0)</f>
        <v/>
      </c>
      <c r="F169" s="8" t="n"/>
      <c r="G169" s="8" t="n"/>
      <c r="H169" s="8" t="n"/>
      <c r="I169" s="8" t="n"/>
    </row>
    <row r="170">
      <c r="A170" s="7" t="n">
        <v>158</v>
      </c>
      <c r="B170" s="8">
        <f>A170/100</f>
        <v/>
      </c>
      <c r="C170" s="9">
        <f>IF(A170/100&lt;=$B$7, (1/3)*PI()*(A170/100*TAN(($B$6/2*PI()/180)))^2*A170/100, (1/3)*PI()*($B$4/2)^2*$B$7+PI()*($B$4/2)^2*(A170/100-$B$7))</f>
        <v/>
      </c>
      <c r="D170" s="9">
        <f>C170*$B$8</f>
        <v/>
      </c>
      <c r="E170" s="10">
        <f>IF($B$9&gt;0, C170/$B$9*100, 0)</f>
        <v/>
      </c>
      <c r="F170" s="8" t="n"/>
      <c r="G170" s="8" t="n"/>
      <c r="H170" s="8" t="n"/>
      <c r="I170" s="8" t="n"/>
    </row>
    <row r="171">
      <c r="A171" s="7" t="n">
        <v>159</v>
      </c>
      <c r="B171" s="8">
        <f>A171/100</f>
        <v/>
      </c>
      <c r="C171" s="9">
        <f>IF(A171/100&lt;=$B$7, (1/3)*PI()*(A171/100*TAN(($B$6/2*PI()/180)))^2*A171/100, (1/3)*PI()*($B$4/2)^2*$B$7+PI()*($B$4/2)^2*(A171/100-$B$7))</f>
        <v/>
      </c>
      <c r="D171" s="9">
        <f>C171*$B$8</f>
        <v/>
      </c>
      <c r="E171" s="10">
        <f>IF($B$9&gt;0, C171/$B$9*100, 0)</f>
        <v/>
      </c>
      <c r="F171" s="8" t="n"/>
      <c r="G171" s="8" t="n"/>
      <c r="H171" s="8" t="n"/>
      <c r="I171" s="8" t="n"/>
    </row>
    <row r="172">
      <c r="A172" s="7" t="n">
        <v>160</v>
      </c>
      <c r="B172" s="8">
        <f>A172/100</f>
        <v/>
      </c>
      <c r="C172" s="9">
        <f>IF(A172/100&lt;=$B$7, (1/3)*PI()*(A172/100*TAN(($B$6/2*PI()/180)))^2*A172/100, (1/3)*PI()*($B$4/2)^2*$B$7+PI()*($B$4/2)^2*(A172/100-$B$7))</f>
        <v/>
      </c>
      <c r="D172" s="9">
        <f>C172*$B$8</f>
        <v/>
      </c>
      <c r="E172" s="10">
        <f>IF($B$9&gt;0, C172/$B$9*100, 0)</f>
        <v/>
      </c>
      <c r="F172" s="8" t="n"/>
      <c r="G172" s="8" t="n"/>
      <c r="H172" s="8" t="n"/>
      <c r="I172" s="8" t="n"/>
    </row>
    <row r="173">
      <c r="A173" s="7" t="n">
        <v>161</v>
      </c>
      <c r="B173" s="8">
        <f>A173/100</f>
        <v/>
      </c>
      <c r="C173" s="9">
        <f>IF(A173/100&lt;=$B$7, (1/3)*PI()*(A173/100*TAN(($B$6/2*PI()/180)))^2*A173/100, (1/3)*PI()*($B$4/2)^2*$B$7+PI()*($B$4/2)^2*(A173/100-$B$7))</f>
        <v/>
      </c>
      <c r="D173" s="9">
        <f>C173*$B$8</f>
        <v/>
      </c>
      <c r="E173" s="10">
        <f>IF($B$9&gt;0, C173/$B$9*100, 0)</f>
        <v/>
      </c>
      <c r="F173" s="8" t="n"/>
      <c r="G173" s="8" t="n"/>
      <c r="H173" s="8" t="n"/>
      <c r="I173" s="8" t="n"/>
    </row>
    <row r="174">
      <c r="A174" s="7" t="n">
        <v>162</v>
      </c>
      <c r="B174" s="8">
        <f>A174/100</f>
        <v/>
      </c>
      <c r="C174" s="9">
        <f>IF(A174/100&lt;=$B$7, (1/3)*PI()*(A174/100*TAN(($B$6/2*PI()/180)))^2*A174/100, (1/3)*PI()*($B$4/2)^2*$B$7+PI()*($B$4/2)^2*(A174/100-$B$7))</f>
        <v/>
      </c>
      <c r="D174" s="9">
        <f>C174*$B$8</f>
        <v/>
      </c>
      <c r="E174" s="10">
        <f>IF($B$9&gt;0, C174/$B$9*100, 0)</f>
        <v/>
      </c>
      <c r="F174" s="8" t="n"/>
      <c r="G174" s="8" t="n"/>
      <c r="H174" s="8" t="n"/>
      <c r="I174" s="8" t="n"/>
    </row>
    <row r="175">
      <c r="A175" s="7" t="n">
        <v>163</v>
      </c>
      <c r="B175" s="8">
        <f>A175/100</f>
        <v/>
      </c>
      <c r="C175" s="9">
        <f>IF(A175/100&lt;=$B$7, (1/3)*PI()*(A175/100*TAN(($B$6/2*PI()/180)))^2*A175/100, (1/3)*PI()*($B$4/2)^2*$B$7+PI()*($B$4/2)^2*(A175/100-$B$7))</f>
        <v/>
      </c>
      <c r="D175" s="9">
        <f>C175*$B$8</f>
        <v/>
      </c>
      <c r="E175" s="10">
        <f>IF($B$9&gt;0, C175/$B$9*100, 0)</f>
        <v/>
      </c>
      <c r="F175" s="8" t="n"/>
      <c r="G175" s="8" t="n"/>
      <c r="H175" s="8" t="n"/>
      <c r="I175" s="8" t="n"/>
    </row>
    <row r="176">
      <c r="A176" s="7" t="n">
        <v>164</v>
      </c>
      <c r="B176" s="8">
        <f>A176/100</f>
        <v/>
      </c>
      <c r="C176" s="9">
        <f>IF(A176/100&lt;=$B$7, (1/3)*PI()*(A176/100*TAN(($B$6/2*PI()/180)))^2*A176/100, (1/3)*PI()*($B$4/2)^2*$B$7+PI()*($B$4/2)^2*(A176/100-$B$7))</f>
        <v/>
      </c>
      <c r="D176" s="9">
        <f>C176*$B$8</f>
        <v/>
      </c>
      <c r="E176" s="10">
        <f>IF($B$9&gt;0, C176/$B$9*100, 0)</f>
        <v/>
      </c>
      <c r="F176" s="8" t="n"/>
      <c r="G176" s="8" t="n"/>
      <c r="H176" s="8" t="n"/>
      <c r="I176" s="8" t="n"/>
    </row>
    <row r="177">
      <c r="A177" s="7" t="n">
        <v>165</v>
      </c>
      <c r="B177" s="8">
        <f>A177/100</f>
        <v/>
      </c>
      <c r="C177" s="9">
        <f>IF(A177/100&lt;=$B$7, (1/3)*PI()*(A177/100*TAN(($B$6/2*PI()/180)))^2*A177/100, (1/3)*PI()*($B$4/2)^2*$B$7+PI()*($B$4/2)^2*(A177/100-$B$7))</f>
        <v/>
      </c>
      <c r="D177" s="9">
        <f>C177*$B$8</f>
        <v/>
      </c>
      <c r="E177" s="10">
        <f>IF($B$9&gt;0, C177/$B$9*100, 0)</f>
        <v/>
      </c>
      <c r="F177" s="8" t="n"/>
      <c r="G177" s="8" t="n"/>
      <c r="H177" s="8" t="n"/>
      <c r="I177" s="8" t="n"/>
    </row>
    <row r="178">
      <c r="A178" s="7" t="n">
        <v>166</v>
      </c>
      <c r="B178" s="8">
        <f>A178/100</f>
        <v/>
      </c>
      <c r="C178" s="9">
        <f>IF(A178/100&lt;=$B$7, (1/3)*PI()*(A178/100*TAN(($B$6/2*PI()/180)))^2*A178/100, (1/3)*PI()*($B$4/2)^2*$B$7+PI()*($B$4/2)^2*(A178/100-$B$7))</f>
        <v/>
      </c>
      <c r="D178" s="9">
        <f>C178*$B$8</f>
        <v/>
      </c>
      <c r="E178" s="10">
        <f>IF($B$9&gt;0, C178/$B$9*100, 0)</f>
        <v/>
      </c>
      <c r="F178" s="8" t="n"/>
      <c r="G178" s="8" t="n"/>
      <c r="H178" s="8" t="n"/>
      <c r="I178" s="8" t="n"/>
    </row>
    <row r="179">
      <c r="A179" s="7" t="n">
        <v>167</v>
      </c>
      <c r="B179" s="8">
        <f>A179/100</f>
        <v/>
      </c>
      <c r="C179" s="9">
        <f>IF(A179/100&lt;=$B$7, (1/3)*PI()*(A179/100*TAN(($B$6/2*PI()/180)))^2*A179/100, (1/3)*PI()*($B$4/2)^2*$B$7+PI()*($B$4/2)^2*(A179/100-$B$7))</f>
        <v/>
      </c>
      <c r="D179" s="9">
        <f>C179*$B$8</f>
        <v/>
      </c>
      <c r="E179" s="10">
        <f>IF($B$9&gt;0, C179/$B$9*100, 0)</f>
        <v/>
      </c>
      <c r="F179" s="8" t="n"/>
      <c r="G179" s="8" t="n"/>
      <c r="H179" s="8" t="n"/>
      <c r="I179" s="8" t="n"/>
    </row>
    <row r="180">
      <c r="A180" s="7" t="n">
        <v>168</v>
      </c>
      <c r="B180" s="8">
        <f>A180/100</f>
        <v/>
      </c>
      <c r="C180" s="9">
        <f>IF(A180/100&lt;=$B$7, (1/3)*PI()*(A180/100*TAN(($B$6/2*PI()/180)))^2*A180/100, (1/3)*PI()*($B$4/2)^2*$B$7+PI()*($B$4/2)^2*(A180/100-$B$7))</f>
        <v/>
      </c>
      <c r="D180" s="9">
        <f>C180*$B$8</f>
        <v/>
      </c>
      <c r="E180" s="10">
        <f>IF($B$9&gt;0, C180/$B$9*100, 0)</f>
        <v/>
      </c>
      <c r="F180" s="8" t="n"/>
      <c r="G180" s="8" t="n"/>
      <c r="H180" s="8" t="n"/>
      <c r="I180" s="8" t="n"/>
    </row>
    <row r="181">
      <c r="A181" s="7" t="n">
        <v>169</v>
      </c>
      <c r="B181" s="8">
        <f>A181/100</f>
        <v/>
      </c>
      <c r="C181" s="9">
        <f>IF(A181/100&lt;=$B$7, (1/3)*PI()*(A181/100*TAN(($B$6/2*PI()/180)))^2*A181/100, (1/3)*PI()*($B$4/2)^2*$B$7+PI()*($B$4/2)^2*(A181/100-$B$7))</f>
        <v/>
      </c>
      <c r="D181" s="9">
        <f>C181*$B$8</f>
        <v/>
      </c>
      <c r="E181" s="10">
        <f>IF($B$9&gt;0, C181/$B$9*100, 0)</f>
        <v/>
      </c>
      <c r="F181" s="8" t="n"/>
      <c r="G181" s="8" t="n"/>
      <c r="H181" s="8" t="n"/>
      <c r="I181" s="8" t="n"/>
    </row>
    <row r="182">
      <c r="A182" s="7" t="n">
        <v>170</v>
      </c>
      <c r="B182" s="8">
        <f>A182/100</f>
        <v/>
      </c>
      <c r="C182" s="9">
        <f>IF(A182/100&lt;=$B$7, (1/3)*PI()*(A182/100*TAN(($B$6/2*PI()/180)))^2*A182/100, (1/3)*PI()*($B$4/2)^2*$B$7+PI()*($B$4/2)^2*(A182/100-$B$7))</f>
        <v/>
      </c>
      <c r="D182" s="9">
        <f>C182*$B$8</f>
        <v/>
      </c>
      <c r="E182" s="10">
        <f>IF($B$9&gt;0, C182/$B$9*100, 0)</f>
        <v/>
      </c>
      <c r="F182" s="8" t="n"/>
      <c r="G182" s="8" t="n"/>
      <c r="H182" s="8" t="n"/>
      <c r="I182" s="8" t="n"/>
    </row>
    <row r="183">
      <c r="A183" s="7" t="n">
        <v>171</v>
      </c>
      <c r="B183" s="8">
        <f>A183/100</f>
        <v/>
      </c>
      <c r="C183" s="9">
        <f>IF(A183/100&lt;=$B$7, (1/3)*PI()*(A183/100*TAN(($B$6/2*PI()/180)))^2*A183/100, (1/3)*PI()*($B$4/2)^2*$B$7+PI()*($B$4/2)^2*(A183/100-$B$7))</f>
        <v/>
      </c>
      <c r="D183" s="9">
        <f>C183*$B$8</f>
        <v/>
      </c>
      <c r="E183" s="10">
        <f>IF($B$9&gt;0, C183/$B$9*100, 0)</f>
        <v/>
      </c>
      <c r="F183" s="8" t="n"/>
      <c r="G183" s="8" t="n"/>
      <c r="H183" s="8" t="n"/>
      <c r="I183" s="8" t="n"/>
    </row>
    <row r="184">
      <c r="A184" s="7" t="n">
        <v>172</v>
      </c>
      <c r="B184" s="8">
        <f>A184/100</f>
        <v/>
      </c>
      <c r="C184" s="9">
        <f>IF(A184/100&lt;=$B$7, (1/3)*PI()*(A184/100*TAN(($B$6/2*PI()/180)))^2*A184/100, (1/3)*PI()*($B$4/2)^2*$B$7+PI()*($B$4/2)^2*(A184/100-$B$7))</f>
        <v/>
      </c>
      <c r="D184" s="9">
        <f>C184*$B$8</f>
        <v/>
      </c>
      <c r="E184" s="10">
        <f>IF($B$9&gt;0, C184/$B$9*100, 0)</f>
        <v/>
      </c>
      <c r="F184" s="8" t="n"/>
      <c r="G184" s="8" t="n"/>
      <c r="H184" s="8" t="n"/>
      <c r="I184" s="8" t="n"/>
    </row>
    <row r="185">
      <c r="A185" s="7" t="n">
        <v>173</v>
      </c>
      <c r="B185" s="8">
        <f>A185/100</f>
        <v/>
      </c>
      <c r="C185" s="9">
        <f>IF(A185/100&lt;=$B$7, (1/3)*PI()*(A185/100*TAN(($B$6/2*PI()/180)))^2*A185/100, (1/3)*PI()*($B$4/2)^2*$B$7+PI()*($B$4/2)^2*(A185/100-$B$7))</f>
        <v/>
      </c>
      <c r="D185" s="9">
        <f>C185*$B$8</f>
        <v/>
      </c>
      <c r="E185" s="10">
        <f>IF($B$9&gt;0, C185/$B$9*100, 0)</f>
        <v/>
      </c>
      <c r="F185" s="8" t="n"/>
      <c r="G185" s="8" t="n"/>
      <c r="H185" s="8" t="n"/>
      <c r="I185" s="8" t="n"/>
    </row>
    <row r="186">
      <c r="A186" s="7" t="n">
        <v>174</v>
      </c>
      <c r="B186" s="8">
        <f>A186/100</f>
        <v/>
      </c>
      <c r="C186" s="9">
        <f>IF(A186/100&lt;=$B$7, (1/3)*PI()*(A186/100*TAN(($B$6/2*PI()/180)))^2*A186/100, (1/3)*PI()*($B$4/2)^2*$B$7+PI()*($B$4/2)^2*(A186/100-$B$7))</f>
        <v/>
      </c>
      <c r="D186" s="9">
        <f>C186*$B$8</f>
        <v/>
      </c>
      <c r="E186" s="10">
        <f>IF($B$9&gt;0, C186/$B$9*100, 0)</f>
        <v/>
      </c>
      <c r="F186" s="8" t="n"/>
      <c r="G186" s="8" t="n"/>
      <c r="H186" s="8" t="n"/>
      <c r="I186" s="8" t="n"/>
    </row>
    <row r="187">
      <c r="A187" s="7" t="n">
        <v>175</v>
      </c>
      <c r="B187" s="8">
        <f>A187/100</f>
        <v/>
      </c>
      <c r="C187" s="9">
        <f>IF(A187/100&lt;=$B$7, (1/3)*PI()*(A187/100*TAN(($B$6/2*PI()/180)))^2*A187/100, (1/3)*PI()*($B$4/2)^2*$B$7+PI()*($B$4/2)^2*(A187/100-$B$7))</f>
        <v/>
      </c>
      <c r="D187" s="9">
        <f>C187*$B$8</f>
        <v/>
      </c>
      <c r="E187" s="10">
        <f>IF($B$9&gt;0, C187/$B$9*100, 0)</f>
        <v/>
      </c>
      <c r="F187" s="8" t="n"/>
      <c r="G187" s="8" t="n"/>
      <c r="H187" s="8" t="n"/>
      <c r="I187" s="8" t="n"/>
    </row>
    <row r="188">
      <c r="A188" s="7" t="n">
        <v>176</v>
      </c>
      <c r="B188" s="8">
        <f>A188/100</f>
        <v/>
      </c>
      <c r="C188" s="9">
        <f>IF(A188/100&lt;=$B$7, (1/3)*PI()*(A188/100*TAN(($B$6/2*PI()/180)))^2*A188/100, (1/3)*PI()*($B$4/2)^2*$B$7+PI()*($B$4/2)^2*(A188/100-$B$7))</f>
        <v/>
      </c>
      <c r="D188" s="9">
        <f>C188*$B$8</f>
        <v/>
      </c>
      <c r="E188" s="10">
        <f>IF($B$9&gt;0, C188/$B$9*100, 0)</f>
        <v/>
      </c>
      <c r="F188" s="8" t="n"/>
      <c r="G188" s="8" t="n"/>
      <c r="H188" s="8" t="n"/>
      <c r="I188" s="8" t="n"/>
    </row>
    <row r="189">
      <c r="A189" s="7" t="n">
        <v>177</v>
      </c>
      <c r="B189" s="8">
        <f>A189/100</f>
        <v/>
      </c>
      <c r="C189" s="9">
        <f>IF(A189/100&lt;=$B$7, (1/3)*PI()*(A189/100*TAN(($B$6/2*PI()/180)))^2*A189/100, (1/3)*PI()*($B$4/2)^2*$B$7+PI()*($B$4/2)^2*(A189/100-$B$7))</f>
        <v/>
      </c>
      <c r="D189" s="9">
        <f>C189*$B$8</f>
        <v/>
      </c>
      <c r="E189" s="10">
        <f>IF($B$9&gt;0, C189/$B$9*100, 0)</f>
        <v/>
      </c>
      <c r="F189" s="8" t="n"/>
      <c r="G189" s="8" t="n"/>
      <c r="H189" s="8" t="n"/>
      <c r="I189" s="8" t="n"/>
    </row>
    <row r="190">
      <c r="A190" s="7" t="n">
        <v>178</v>
      </c>
      <c r="B190" s="8">
        <f>A190/100</f>
        <v/>
      </c>
      <c r="C190" s="9">
        <f>IF(A190/100&lt;=$B$7, (1/3)*PI()*(A190/100*TAN(($B$6/2*PI()/180)))^2*A190/100, (1/3)*PI()*($B$4/2)^2*$B$7+PI()*($B$4/2)^2*(A190/100-$B$7))</f>
        <v/>
      </c>
      <c r="D190" s="9">
        <f>C190*$B$8</f>
        <v/>
      </c>
      <c r="E190" s="10">
        <f>IF($B$9&gt;0, C190/$B$9*100, 0)</f>
        <v/>
      </c>
      <c r="F190" s="8" t="n"/>
      <c r="G190" s="8" t="n"/>
      <c r="H190" s="8" t="n"/>
      <c r="I190" s="8" t="n"/>
    </row>
    <row r="191">
      <c r="A191" s="7" t="n">
        <v>179</v>
      </c>
      <c r="B191" s="8">
        <f>A191/100</f>
        <v/>
      </c>
      <c r="C191" s="9">
        <f>IF(A191/100&lt;=$B$7, (1/3)*PI()*(A191/100*TAN(($B$6/2*PI()/180)))^2*A191/100, (1/3)*PI()*($B$4/2)^2*$B$7+PI()*($B$4/2)^2*(A191/100-$B$7))</f>
        <v/>
      </c>
      <c r="D191" s="9">
        <f>C191*$B$8</f>
        <v/>
      </c>
      <c r="E191" s="10">
        <f>IF($B$9&gt;0, C191/$B$9*100, 0)</f>
        <v/>
      </c>
      <c r="F191" s="8" t="n"/>
      <c r="G191" s="8" t="n"/>
      <c r="H191" s="8" t="n"/>
      <c r="I191" s="8" t="n"/>
    </row>
    <row r="192">
      <c r="A192" s="7" t="n">
        <v>180</v>
      </c>
      <c r="B192" s="8">
        <f>A192/100</f>
        <v/>
      </c>
      <c r="C192" s="9">
        <f>IF(A192/100&lt;=$B$7, (1/3)*PI()*(A192/100*TAN(($B$6/2*PI()/180)))^2*A192/100, (1/3)*PI()*($B$4/2)^2*$B$7+PI()*($B$4/2)^2*(A192/100-$B$7))</f>
        <v/>
      </c>
      <c r="D192" s="9">
        <f>C192*$B$8</f>
        <v/>
      </c>
      <c r="E192" s="10">
        <f>IF($B$9&gt;0, C192/$B$9*100, 0)</f>
        <v/>
      </c>
      <c r="F192" s="8" t="n"/>
      <c r="G192" s="8" t="n"/>
      <c r="H192" s="8" t="n"/>
      <c r="I192" s="8" t="n"/>
    </row>
    <row r="193">
      <c r="A193" s="7" t="n">
        <v>181</v>
      </c>
      <c r="B193" s="8">
        <f>A193/100</f>
        <v/>
      </c>
      <c r="C193" s="9">
        <f>IF(A193/100&lt;=$B$7, (1/3)*PI()*(A193/100*TAN(($B$6/2*PI()/180)))^2*A193/100, (1/3)*PI()*($B$4/2)^2*$B$7+PI()*($B$4/2)^2*(A193/100-$B$7))</f>
        <v/>
      </c>
      <c r="D193" s="9">
        <f>C193*$B$8</f>
        <v/>
      </c>
      <c r="E193" s="10">
        <f>IF($B$9&gt;0, C193/$B$9*100, 0)</f>
        <v/>
      </c>
      <c r="F193" s="8" t="n"/>
      <c r="G193" s="8" t="n"/>
      <c r="H193" s="8" t="n"/>
      <c r="I193" s="8" t="n"/>
    </row>
    <row r="194">
      <c r="A194" s="7" t="n">
        <v>182</v>
      </c>
      <c r="B194" s="8">
        <f>A194/100</f>
        <v/>
      </c>
      <c r="C194" s="9">
        <f>IF(A194/100&lt;=$B$7, (1/3)*PI()*(A194/100*TAN(($B$6/2*PI()/180)))^2*A194/100, (1/3)*PI()*($B$4/2)^2*$B$7+PI()*($B$4/2)^2*(A194/100-$B$7))</f>
        <v/>
      </c>
      <c r="D194" s="9">
        <f>C194*$B$8</f>
        <v/>
      </c>
      <c r="E194" s="10">
        <f>IF($B$9&gt;0, C194/$B$9*100, 0)</f>
        <v/>
      </c>
      <c r="F194" s="8" t="n"/>
      <c r="G194" s="8" t="n"/>
      <c r="H194" s="8" t="n"/>
      <c r="I194" s="8" t="n"/>
    </row>
    <row r="195">
      <c r="A195" s="7" t="n">
        <v>183</v>
      </c>
      <c r="B195" s="8">
        <f>A195/100</f>
        <v/>
      </c>
      <c r="C195" s="9">
        <f>IF(A195/100&lt;=$B$7, (1/3)*PI()*(A195/100*TAN(($B$6/2*PI()/180)))^2*A195/100, (1/3)*PI()*($B$4/2)^2*$B$7+PI()*($B$4/2)^2*(A195/100-$B$7))</f>
        <v/>
      </c>
      <c r="D195" s="9">
        <f>C195*$B$8</f>
        <v/>
      </c>
      <c r="E195" s="10">
        <f>IF($B$9&gt;0, C195/$B$9*100, 0)</f>
        <v/>
      </c>
      <c r="F195" s="8" t="n"/>
      <c r="G195" s="8" t="n"/>
      <c r="H195" s="8" t="n"/>
      <c r="I195" s="8" t="n"/>
    </row>
    <row r="196">
      <c r="A196" s="7" t="n">
        <v>184</v>
      </c>
      <c r="B196" s="8">
        <f>A196/100</f>
        <v/>
      </c>
      <c r="C196" s="9">
        <f>IF(A196/100&lt;=$B$7, (1/3)*PI()*(A196/100*TAN(($B$6/2*PI()/180)))^2*A196/100, (1/3)*PI()*($B$4/2)^2*$B$7+PI()*($B$4/2)^2*(A196/100-$B$7))</f>
        <v/>
      </c>
      <c r="D196" s="9">
        <f>C196*$B$8</f>
        <v/>
      </c>
      <c r="E196" s="10">
        <f>IF($B$9&gt;0, C196/$B$9*100, 0)</f>
        <v/>
      </c>
      <c r="F196" s="8" t="n"/>
      <c r="G196" s="8" t="n"/>
      <c r="H196" s="8" t="n"/>
      <c r="I196" s="8" t="n"/>
    </row>
    <row r="197">
      <c r="A197" s="7" t="n">
        <v>185</v>
      </c>
      <c r="B197" s="8">
        <f>A197/100</f>
        <v/>
      </c>
      <c r="C197" s="9">
        <f>IF(A197/100&lt;=$B$7, (1/3)*PI()*(A197/100*TAN(($B$6/2*PI()/180)))^2*A197/100, (1/3)*PI()*($B$4/2)^2*$B$7+PI()*($B$4/2)^2*(A197/100-$B$7))</f>
        <v/>
      </c>
      <c r="D197" s="9">
        <f>C197*$B$8</f>
        <v/>
      </c>
      <c r="E197" s="10">
        <f>IF($B$9&gt;0, C197/$B$9*100, 0)</f>
        <v/>
      </c>
      <c r="F197" s="8" t="n"/>
      <c r="G197" s="8" t="n"/>
      <c r="H197" s="8" t="n"/>
      <c r="I197" s="8" t="n"/>
    </row>
    <row r="198">
      <c r="A198" s="7" t="n">
        <v>186</v>
      </c>
      <c r="B198" s="8">
        <f>A198/100</f>
        <v/>
      </c>
      <c r="C198" s="9">
        <f>IF(A198/100&lt;=$B$7, (1/3)*PI()*(A198/100*TAN(($B$6/2*PI()/180)))^2*A198/100, (1/3)*PI()*($B$4/2)^2*$B$7+PI()*($B$4/2)^2*(A198/100-$B$7))</f>
        <v/>
      </c>
      <c r="D198" s="9">
        <f>C198*$B$8</f>
        <v/>
      </c>
      <c r="E198" s="10">
        <f>IF($B$9&gt;0, C198/$B$9*100, 0)</f>
        <v/>
      </c>
      <c r="F198" s="8" t="n"/>
      <c r="G198" s="8" t="n"/>
      <c r="H198" s="8" t="n"/>
      <c r="I198" s="8" t="n"/>
    </row>
    <row r="199">
      <c r="A199" s="7" t="n">
        <v>187</v>
      </c>
      <c r="B199" s="8">
        <f>A199/100</f>
        <v/>
      </c>
      <c r="C199" s="9">
        <f>IF(A199/100&lt;=$B$7, (1/3)*PI()*(A199/100*TAN(($B$6/2*PI()/180)))^2*A199/100, (1/3)*PI()*($B$4/2)^2*$B$7+PI()*($B$4/2)^2*(A199/100-$B$7))</f>
        <v/>
      </c>
      <c r="D199" s="9">
        <f>C199*$B$8</f>
        <v/>
      </c>
      <c r="E199" s="10">
        <f>IF($B$9&gt;0, C199/$B$9*100, 0)</f>
        <v/>
      </c>
      <c r="F199" s="8" t="n"/>
      <c r="G199" s="8" t="n"/>
      <c r="H199" s="8" t="n"/>
      <c r="I199" s="8" t="n"/>
    </row>
    <row r="200">
      <c r="A200" s="7" t="n">
        <v>188</v>
      </c>
      <c r="B200" s="8">
        <f>A200/100</f>
        <v/>
      </c>
      <c r="C200" s="9">
        <f>IF(A200/100&lt;=$B$7, (1/3)*PI()*(A200/100*TAN(($B$6/2*PI()/180)))^2*A200/100, (1/3)*PI()*($B$4/2)^2*$B$7+PI()*($B$4/2)^2*(A200/100-$B$7))</f>
        <v/>
      </c>
      <c r="D200" s="9">
        <f>C200*$B$8</f>
        <v/>
      </c>
      <c r="E200" s="10">
        <f>IF($B$9&gt;0, C200/$B$9*100, 0)</f>
        <v/>
      </c>
      <c r="F200" s="8" t="n"/>
      <c r="G200" s="8" t="n"/>
      <c r="H200" s="8" t="n"/>
      <c r="I200" s="8" t="n"/>
    </row>
    <row r="201">
      <c r="A201" s="7" t="n">
        <v>189</v>
      </c>
      <c r="B201" s="8">
        <f>A201/100</f>
        <v/>
      </c>
      <c r="C201" s="9">
        <f>IF(A201/100&lt;=$B$7, (1/3)*PI()*(A201/100*TAN(($B$6/2*PI()/180)))^2*A201/100, (1/3)*PI()*($B$4/2)^2*$B$7+PI()*($B$4/2)^2*(A201/100-$B$7))</f>
        <v/>
      </c>
      <c r="D201" s="9">
        <f>C201*$B$8</f>
        <v/>
      </c>
      <c r="E201" s="10">
        <f>IF($B$9&gt;0, C201/$B$9*100, 0)</f>
        <v/>
      </c>
      <c r="F201" s="8" t="n"/>
      <c r="G201" s="8" t="n"/>
      <c r="H201" s="8" t="n"/>
      <c r="I201" s="8" t="n"/>
    </row>
    <row r="202">
      <c r="A202" s="7" t="n">
        <v>190</v>
      </c>
      <c r="B202" s="8">
        <f>A202/100</f>
        <v/>
      </c>
      <c r="C202" s="9">
        <f>IF(A202/100&lt;=$B$7, (1/3)*PI()*(A202/100*TAN(($B$6/2*PI()/180)))^2*A202/100, (1/3)*PI()*($B$4/2)^2*$B$7+PI()*($B$4/2)^2*(A202/100-$B$7))</f>
        <v/>
      </c>
      <c r="D202" s="9">
        <f>C202*$B$8</f>
        <v/>
      </c>
      <c r="E202" s="10">
        <f>IF($B$9&gt;0, C202/$B$9*100, 0)</f>
        <v/>
      </c>
      <c r="F202" s="8" t="n"/>
      <c r="G202" s="8" t="n"/>
      <c r="H202" s="8" t="n"/>
      <c r="I202" s="8" t="n"/>
    </row>
    <row r="203">
      <c r="A203" s="7" t="n">
        <v>191</v>
      </c>
      <c r="B203" s="8">
        <f>A203/100</f>
        <v/>
      </c>
      <c r="C203" s="9">
        <f>IF(A203/100&lt;=$B$7, (1/3)*PI()*(A203/100*TAN(($B$6/2*PI()/180)))^2*A203/100, (1/3)*PI()*($B$4/2)^2*$B$7+PI()*($B$4/2)^2*(A203/100-$B$7))</f>
        <v/>
      </c>
      <c r="D203" s="9">
        <f>C203*$B$8</f>
        <v/>
      </c>
      <c r="E203" s="10">
        <f>IF($B$9&gt;0, C203/$B$9*100, 0)</f>
        <v/>
      </c>
      <c r="F203" s="8" t="n"/>
      <c r="G203" s="8" t="n"/>
      <c r="H203" s="8" t="n"/>
      <c r="I203" s="8" t="n"/>
    </row>
    <row r="204">
      <c r="A204" s="7" t="n">
        <v>192</v>
      </c>
      <c r="B204" s="8">
        <f>A204/100</f>
        <v/>
      </c>
      <c r="C204" s="9">
        <f>IF(A204/100&lt;=$B$7, (1/3)*PI()*(A204/100*TAN(($B$6/2*PI()/180)))^2*A204/100, (1/3)*PI()*($B$4/2)^2*$B$7+PI()*($B$4/2)^2*(A204/100-$B$7))</f>
        <v/>
      </c>
      <c r="D204" s="9">
        <f>C204*$B$8</f>
        <v/>
      </c>
      <c r="E204" s="10">
        <f>IF($B$9&gt;0, C204/$B$9*100, 0)</f>
        <v/>
      </c>
      <c r="F204" s="8" t="n"/>
      <c r="G204" s="8" t="n"/>
      <c r="H204" s="8" t="n"/>
      <c r="I204" s="8" t="n"/>
    </row>
    <row r="205">
      <c r="A205" s="7" t="n">
        <v>193</v>
      </c>
      <c r="B205" s="8">
        <f>A205/100</f>
        <v/>
      </c>
      <c r="C205" s="9">
        <f>IF(A205/100&lt;=$B$7, (1/3)*PI()*(A205/100*TAN(($B$6/2*PI()/180)))^2*A205/100, (1/3)*PI()*($B$4/2)^2*$B$7+PI()*($B$4/2)^2*(A205/100-$B$7))</f>
        <v/>
      </c>
      <c r="D205" s="9">
        <f>C205*$B$8</f>
        <v/>
      </c>
      <c r="E205" s="10">
        <f>IF($B$9&gt;0, C205/$B$9*100, 0)</f>
        <v/>
      </c>
      <c r="F205" s="8" t="n"/>
      <c r="G205" s="8" t="n"/>
      <c r="H205" s="8" t="n"/>
      <c r="I205" s="8" t="n"/>
    </row>
    <row r="206">
      <c r="A206" s="7" t="n">
        <v>194</v>
      </c>
      <c r="B206" s="8">
        <f>A206/100</f>
        <v/>
      </c>
      <c r="C206" s="9">
        <f>IF(A206/100&lt;=$B$7, (1/3)*PI()*(A206/100*TAN(($B$6/2*PI()/180)))^2*A206/100, (1/3)*PI()*($B$4/2)^2*$B$7+PI()*($B$4/2)^2*(A206/100-$B$7))</f>
        <v/>
      </c>
      <c r="D206" s="9">
        <f>C206*$B$8</f>
        <v/>
      </c>
      <c r="E206" s="10">
        <f>IF($B$9&gt;0, C206/$B$9*100, 0)</f>
        <v/>
      </c>
      <c r="F206" s="8" t="n"/>
      <c r="G206" s="8" t="n"/>
      <c r="H206" s="8" t="n"/>
      <c r="I206" s="8" t="n"/>
    </row>
    <row r="207">
      <c r="A207" s="7" t="n">
        <v>195</v>
      </c>
      <c r="B207" s="8">
        <f>A207/100</f>
        <v/>
      </c>
      <c r="C207" s="9">
        <f>IF(A207/100&lt;=$B$7, (1/3)*PI()*(A207/100*TAN(($B$6/2*PI()/180)))^2*A207/100, (1/3)*PI()*($B$4/2)^2*$B$7+PI()*($B$4/2)^2*(A207/100-$B$7))</f>
        <v/>
      </c>
      <c r="D207" s="9">
        <f>C207*$B$8</f>
        <v/>
      </c>
      <c r="E207" s="10">
        <f>IF($B$9&gt;0, C207/$B$9*100, 0)</f>
        <v/>
      </c>
      <c r="F207" s="8" t="n"/>
      <c r="G207" s="8" t="n"/>
      <c r="H207" s="8" t="n"/>
      <c r="I207" s="8" t="n"/>
    </row>
    <row r="208">
      <c r="A208" s="7" t="n">
        <v>196</v>
      </c>
      <c r="B208" s="8">
        <f>A208/100</f>
        <v/>
      </c>
      <c r="C208" s="9">
        <f>IF(A208/100&lt;=$B$7, (1/3)*PI()*(A208/100*TAN(($B$6/2*PI()/180)))^2*A208/100, (1/3)*PI()*($B$4/2)^2*$B$7+PI()*($B$4/2)^2*(A208/100-$B$7))</f>
        <v/>
      </c>
      <c r="D208" s="9">
        <f>C208*$B$8</f>
        <v/>
      </c>
      <c r="E208" s="10">
        <f>IF($B$9&gt;0, C208/$B$9*100, 0)</f>
        <v/>
      </c>
      <c r="F208" s="8" t="n"/>
      <c r="G208" s="8" t="n"/>
      <c r="H208" s="8" t="n"/>
      <c r="I208" s="8" t="n"/>
    </row>
    <row r="209">
      <c r="A209" s="7" t="n">
        <v>197</v>
      </c>
      <c r="B209" s="8">
        <f>A209/100</f>
        <v/>
      </c>
      <c r="C209" s="9">
        <f>IF(A209/100&lt;=$B$7, (1/3)*PI()*(A209/100*TAN(($B$6/2*PI()/180)))^2*A209/100, (1/3)*PI()*($B$4/2)^2*$B$7+PI()*($B$4/2)^2*(A209/100-$B$7))</f>
        <v/>
      </c>
      <c r="D209" s="9">
        <f>C209*$B$8</f>
        <v/>
      </c>
      <c r="E209" s="10">
        <f>IF($B$9&gt;0, C209/$B$9*100, 0)</f>
        <v/>
      </c>
      <c r="F209" s="8" t="n"/>
      <c r="G209" s="8" t="n"/>
      <c r="H209" s="8" t="n"/>
      <c r="I209" s="8" t="n"/>
    </row>
    <row r="210">
      <c r="A210" s="7" t="n">
        <v>198</v>
      </c>
      <c r="B210" s="8">
        <f>A210/100</f>
        <v/>
      </c>
      <c r="C210" s="9">
        <f>IF(A210/100&lt;=$B$7, (1/3)*PI()*(A210/100*TAN(($B$6/2*PI()/180)))^2*A210/100, (1/3)*PI()*($B$4/2)^2*$B$7+PI()*($B$4/2)^2*(A210/100-$B$7))</f>
        <v/>
      </c>
      <c r="D210" s="9">
        <f>C210*$B$8</f>
        <v/>
      </c>
      <c r="E210" s="10">
        <f>IF($B$9&gt;0, C210/$B$9*100, 0)</f>
        <v/>
      </c>
      <c r="F210" s="8" t="n"/>
      <c r="G210" s="8" t="n"/>
      <c r="H210" s="8" t="n"/>
      <c r="I210" s="8" t="n"/>
    </row>
    <row r="211">
      <c r="A211" s="7" t="n">
        <v>199</v>
      </c>
      <c r="B211" s="8">
        <f>A211/100</f>
        <v/>
      </c>
      <c r="C211" s="9">
        <f>IF(A211/100&lt;=$B$7, (1/3)*PI()*(A211/100*TAN(($B$6/2*PI()/180)))^2*A211/100, (1/3)*PI()*($B$4/2)^2*$B$7+PI()*($B$4/2)^2*(A211/100-$B$7))</f>
        <v/>
      </c>
      <c r="D211" s="9">
        <f>C211*$B$8</f>
        <v/>
      </c>
      <c r="E211" s="10">
        <f>IF($B$9&gt;0, C211/$B$9*100, 0)</f>
        <v/>
      </c>
      <c r="F211" s="8" t="n"/>
      <c r="G211" s="8" t="n"/>
      <c r="H211" s="8" t="n"/>
      <c r="I211" s="8" t="n"/>
    </row>
    <row r="212">
      <c r="A212" s="7" t="n">
        <v>200</v>
      </c>
      <c r="B212" s="8">
        <f>A212/100</f>
        <v/>
      </c>
      <c r="C212" s="9">
        <f>IF(A212/100&lt;=$B$7, (1/3)*PI()*(A212/100*TAN(($B$6/2*PI()/180)))^2*A212/100, (1/3)*PI()*($B$4/2)^2*$B$7+PI()*($B$4/2)^2*(A212/100-$B$7))</f>
        <v/>
      </c>
      <c r="D212" s="9">
        <f>C212*$B$8</f>
        <v/>
      </c>
      <c r="E212" s="10">
        <f>IF($B$9&gt;0, C212/$B$9*100, 0)</f>
        <v/>
      </c>
      <c r="F212" s="8" t="n"/>
      <c r="G212" s="8" t="n"/>
      <c r="H212" s="8" t="n"/>
      <c r="I212" s="8" t="n"/>
    </row>
    <row r="213">
      <c r="A213" s="7" t="n">
        <v>201</v>
      </c>
      <c r="B213" s="8">
        <f>A213/100</f>
        <v/>
      </c>
      <c r="C213" s="9">
        <f>IF(A213/100&lt;=$B$7, (1/3)*PI()*(A213/100*TAN(($B$6/2*PI()/180)))^2*A213/100, (1/3)*PI()*($B$4/2)^2*$B$7+PI()*($B$4/2)^2*(A213/100-$B$7))</f>
        <v/>
      </c>
      <c r="D213" s="9">
        <f>C213*$B$8</f>
        <v/>
      </c>
      <c r="E213" s="10">
        <f>IF($B$9&gt;0, C213/$B$9*100, 0)</f>
        <v/>
      </c>
      <c r="F213" s="8" t="n"/>
      <c r="G213" s="8" t="n"/>
      <c r="H213" s="8" t="n"/>
      <c r="I213" s="8" t="n"/>
    </row>
    <row r="214">
      <c r="A214" s="7" t="n">
        <v>202</v>
      </c>
      <c r="B214" s="8">
        <f>A214/100</f>
        <v/>
      </c>
      <c r="C214" s="9">
        <f>IF(A214/100&lt;=$B$7, (1/3)*PI()*(A214/100*TAN(($B$6/2*PI()/180)))^2*A214/100, (1/3)*PI()*($B$4/2)^2*$B$7+PI()*($B$4/2)^2*(A214/100-$B$7))</f>
        <v/>
      </c>
      <c r="D214" s="9">
        <f>C214*$B$8</f>
        <v/>
      </c>
      <c r="E214" s="10">
        <f>IF($B$9&gt;0, C214/$B$9*100, 0)</f>
        <v/>
      </c>
      <c r="F214" s="8" t="n"/>
      <c r="G214" s="8" t="n"/>
      <c r="H214" s="8" t="n"/>
      <c r="I214" s="8" t="n"/>
    </row>
    <row r="215">
      <c r="A215" s="7" t="n">
        <v>203</v>
      </c>
      <c r="B215" s="8">
        <f>A215/100</f>
        <v/>
      </c>
      <c r="C215" s="9">
        <f>IF(A215/100&lt;=$B$7, (1/3)*PI()*(A215/100*TAN(($B$6/2*PI()/180)))^2*A215/100, (1/3)*PI()*($B$4/2)^2*$B$7+PI()*($B$4/2)^2*(A215/100-$B$7))</f>
        <v/>
      </c>
      <c r="D215" s="9">
        <f>C215*$B$8</f>
        <v/>
      </c>
      <c r="E215" s="10">
        <f>IF($B$9&gt;0, C215/$B$9*100, 0)</f>
        <v/>
      </c>
      <c r="F215" s="8" t="n"/>
      <c r="G215" s="8" t="n"/>
      <c r="H215" s="8" t="n"/>
      <c r="I215" s="8" t="n"/>
    </row>
    <row r="216">
      <c r="A216" s="7" t="n">
        <v>204</v>
      </c>
      <c r="B216" s="8">
        <f>A216/100</f>
        <v/>
      </c>
      <c r="C216" s="9">
        <f>IF(A216/100&lt;=$B$7, (1/3)*PI()*(A216/100*TAN(($B$6/2*PI()/180)))^2*A216/100, (1/3)*PI()*($B$4/2)^2*$B$7+PI()*($B$4/2)^2*(A216/100-$B$7))</f>
        <v/>
      </c>
      <c r="D216" s="9">
        <f>C216*$B$8</f>
        <v/>
      </c>
      <c r="E216" s="10">
        <f>IF($B$9&gt;0, C216/$B$9*100, 0)</f>
        <v/>
      </c>
      <c r="F216" s="8" t="n"/>
      <c r="G216" s="8" t="n"/>
      <c r="H216" s="8" t="n"/>
      <c r="I216" s="8" t="n"/>
    </row>
    <row r="217">
      <c r="A217" s="7" t="n">
        <v>205</v>
      </c>
      <c r="B217" s="8">
        <f>A217/100</f>
        <v/>
      </c>
      <c r="C217" s="9">
        <f>IF(A217/100&lt;=$B$7, (1/3)*PI()*(A217/100*TAN(($B$6/2*PI()/180)))^2*A217/100, (1/3)*PI()*($B$4/2)^2*$B$7+PI()*($B$4/2)^2*(A217/100-$B$7))</f>
        <v/>
      </c>
      <c r="D217" s="9">
        <f>C217*$B$8</f>
        <v/>
      </c>
      <c r="E217" s="10">
        <f>IF($B$9&gt;0, C217/$B$9*100, 0)</f>
        <v/>
      </c>
      <c r="F217" s="8" t="n"/>
      <c r="G217" s="8" t="n"/>
      <c r="H217" s="8" t="n"/>
      <c r="I217" s="8" t="n"/>
    </row>
    <row r="218">
      <c r="A218" s="7" t="n">
        <v>206</v>
      </c>
      <c r="B218" s="8">
        <f>A218/100</f>
        <v/>
      </c>
      <c r="C218" s="9">
        <f>IF(A218/100&lt;=$B$7, (1/3)*PI()*(A218/100*TAN(($B$6/2*PI()/180)))^2*A218/100, (1/3)*PI()*($B$4/2)^2*$B$7+PI()*($B$4/2)^2*(A218/100-$B$7))</f>
        <v/>
      </c>
      <c r="D218" s="9">
        <f>C218*$B$8</f>
        <v/>
      </c>
      <c r="E218" s="10">
        <f>IF($B$9&gt;0, C218/$B$9*100, 0)</f>
        <v/>
      </c>
      <c r="F218" s="8" t="n"/>
      <c r="G218" s="8" t="n"/>
      <c r="H218" s="8" t="n"/>
      <c r="I218" s="8" t="n"/>
    </row>
    <row r="219">
      <c r="A219" s="7" t="n">
        <v>207</v>
      </c>
      <c r="B219" s="8">
        <f>A219/100</f>
        <v/>
      </c>
      <c r="C219" s="9">
        <f>IF(A219/100&lt;=$B$7, (1/3)*PI()*(A219/100*TAN(($B$6/2*PI()/180)))^2*A219/100, (1/3)*PI()*($B$4/2)^2*$B$7+PI()*($B$4/2)^2*(A219/100-$B$7))</f>
        <v/>
      </c>
      <c r="D219" s="9">
        <f>C219*$B$8</f>
        <v/>
      </c>
      <c r="E219" s="10">
        <f>IF($B$9&gt;0, C219/$B$9*100, 0)</f>
        <v/>
      </c>
      <c r="F219" s="8" t="n"/>
      <c r="G219" s="8" t="n"/>
      <c r="H219" s="8" t="n"/>
      <c r="I219" s="8" t="n"/>
    </row>
    <row r="220">
      <c r="A220" s="7" t="n">
        <v>208</v>
      </c>
      <c r="B220" s="8">
        <f>A220/100</f>
        <v/>
      </c>
      <c r="C220" s="9">
        <f>IF(A220/100&lt;=$B$7, (1/3)*PI()*(A220/100*TAN(($B$6/2*PI()/180)))^2*A220/100, (1/3)*PI()*($B$4/2)^2*$B$7+PI()*($B$4/2)^2*(A220/100-$B$7))</f>
        <v/>
      </c>
      <c r="D220" s="9">
        <f>C220*$B$8</f>
        <v/>
      </c>
      <c r="E220" s="10">
        <f>IF($B$9&gt;0, C220/$B$9*100, 0)</f>
        <v/>
      </c>
      <c r="F220" s="8" t="n"/>
      <c r="G220" s="8" t="n"/>
      <c r="H220" s="8" t="n"/>
      <c r="I220" s="8" t="n"/>
    </row>
    <row r="221">
      <c r="A221" s="7" t="n">
        <v>209</v>
      </c>
      <c r="B221" s="8">
        <f>A221/100</f>
        <v/>
      </c>
      <c r="C221" s="9">
        <f>IF(A221/100&lt;=$B$7, (1/3)*PI()*(A221/100*TAN(($B$6/2*PI()/180)))^2*A221/100, (1/3)*PI()*($B$4/2)^2*$B$7+PI()*($B$4/2)^2*(A221/100-$B$7))</f>
        <v/>
      </c>
      <c r="D221" s="9">
        <f>C221*$B$8</f>
        <v/>
      </c>
      <c r="E221" s="10">
        <f>IF($B$9&gt;0, C221/$B$9*100, 0)</f>
        <v/>
      </c>
      <c r="F221" s="8" t="n"/>
      <c r="G221" s="8" t="n"/>
      <c r="H221" s="8" t="n"/>
      <c r="I221" s="8" t="n"/>
    </row>
    <row r="222">
      <c r="A222" s="7" t="n">
        <v>210</v>
      </c>
      <c r="B222" s="8">
        <f>A222/100</f>
        <v/>
      </c>
      <c r="C222" s="9">
        <f>IF(A222/100&lt;=$B$7, (1/3)*PI()*(A222/100*TAN(($B$6/2*PI()/180)))^2*A222/100, (1/3)*PI()*($B$4/2)^2*$B$7+PI()*($B$4/2)^2*(A222/100-$B$7))</f>
        <v/>
      </c>
      <c r="D222" s="9">
        <f>C222*$B$8</f>
        <v/>
      </c>
      <c r="E222" s="10">
        <f>IF($B$9&gt;0, C222/$B$9*100, 0)</f>
        <v/>
      </c>
      <c r="F222" s="8" t="n"/>
      <c r="G222" s="8" t="n"/>
      <c r="H222" s="8" t="n"/>
      <c r="I222" s="8" t="n"/>
    </row>
    <row r="223">
      <c r="A223" s="7" t="n">
        <v>211</v>
      </c>
      <c r="B223" s="8">
        <f>A223/100</f>
        <v/>
      </c>
      <c r="C223" s="9">
        <f>IF(A223/100&lt;=$B$7, (1/3)*PI()*(A223/100*TAN(($B$6/2*PI()/180)))^2*A223/100, (1/3)*PI()*($B$4/2)^2*$B$7+PI()*($B$4/2)^2*(A223/100-$B$7))</f>
        <v/>
      </c>
      <c r="D223" s="9">
        <f>C223*$B$8</f>
        <v/>
      </c>
      <c r="E223" s="10">
        <f>IF($B$9&gt;0, C223/$B$9*100, 0)</f>
        <v/>
      </c>
      <c r="F223" s="8" t="n"/>
      <c r="G223" s="8" t="n"/>
      <c r="H223" s="8" t="n"/>
      <c r="I223" s="8" t="n"/>
    </row>
    <row r="224">
      <c r="A224" s="7" t="n">
        <v>212</v>
      </c>
      <c r="B224" s="8">
        <f>A224/100</f>
        <v/>
      </c>
      <c r="C224" s="9">
        <f>IF(A224/100&lt;=$B$7, (1/3)*PI()*(A224/100*TAN(($B$6/2*PI()/180)))^2*A224/100, (1/3)*PI()*($B$4/2)^2*$B$7+PI()*($B$4/2)^2*(A224/100-$B$7))</f>
        <v/>
      </c>
      <c r="D224" s="9">
        <f>C224*$B$8</f>
        <v/>
      </c>
      <c r="E224" s="10">
        <f>IF($B$9&gt;0, C224/$B$9*100, 0)</f>
        <v/>
      </c>
      <c r="F224" s="8" t="n"/>
      <c r="G224" s="8" t="n"/>
      <c r="H224" s="8" t="n"/>
      <c r="I224" s="8" t="n"/>
    </row>
    <row r="225">
      <c r="A225" s="7" t="n">
        <v>213</v>
      </c>
      <c r="B225" s="8">
        <f>A225/100</f>
        <v/>
      </c>
      <c r="C225" s="9">
        <f>IF(A225/100&lt;=$B$7, (1/3)*PI()*(A225/100*TAN(($B$6/2*PI()/180)))^2*A225/100, (1/3)*PI()*($B$4/2)^2*$B$7+PI()*($B$4/2)^2*(A225/100-$B$7))</f>
        <v/>
      </c>
      <c r="D225" s="9">
        <f>C225*$B$8</f>
        <v/>
      </c>
      <c r="E225" s="10">
        <f>IF($B$9&gt;0, C225/$B$9*100, 0)</f>
        <v/>
      </c>
      <c r="F225" s="8" t="n"/>
      <c r="G225" s="8" t="n"/>
      <c r="H225" s="8" t="n"/>
      <c r="I225" s="8" t="n"/>
    </row>
    <row r="226">
      <c r="A226" s="7" t="n">
        <v>214</v>
      </c>
      <c r="B226" s="8">
        <f>A226/100</f>
        <v/>
      </c>
      <c r="C226" s="9">
        <f>IF(A226/100&lt;=$B$7, (1/3)*PI()*(A226/100*TAN(($B$6/2*PI()/180)))^2*A226/100, (1/3)*PI()*($B$4/2)^2*$B$7+PI()*($B$4/2)^2*(A226/100-$B$7))</f>
        <v/>
      </c>
      <c r="D226" s="9">
        <f>C226*$B$8</f>
        <v/>
      </c>
      <c r="E226" s="10">
        <f>IF($B$9&gt;0, C226/$B$9*100, 0)</f>
        <v/>
      </c>
      <c r="F226" s="8" t="n"/>
      <c r="G226" s="8" t="n"/>
      <c r="H226" s="8" t="n"/>
      <c r="I226" s="8" t="n"/>
    </row>
    <row r="227">
      <c r="A227" s="7" t="n">
        <v>215</v>
      </c>
      <c r="B227" s="8">
        <f>A227/100</f>
        <v/>
      </c>
      <c r="C227" s="9">
        <f>IF(A227/100&lt;=$B$7, (1/3)*PI()*(A227/100*TAN(($B$6/2*PI()/180)))^2*A227/100, (1/3)*PI()*($B$4/2)^2*$B$7+PI()*($B$4/2)^2*(A227/100-$B$7))</f>
        <v/>
      </c>
      <c r="D227" s="9">
        <f>C227*$B$8</f>
        <v/>
      </c>
      <c r="E227" s="10">
        <f>IF($B$9&gt;0, C227/$B$9*100, 0)</f>
        <v/>
      </c>
      <c r="F227" s="8" t="n"/>
      <c r="G227" s="8" t="n"/>
      <c r="H227" s="8" t="n"/>
      <c r="I227" s="8" t="n"/>
    </row>
    <row r="228">
      <c r="A228" s="7" t="n">
        <v>216</v>
      </c>
      <c r="B228" s="8">
        <f>A228/100</f>
        <v/>
      </c>
      <c r="C228" s="9">
        <f>IF(A228/100&lt;=$B$7, (1/3)*PI()*(A228/100*TAN(($B$6/2*PI()/180)))^2*A228/100, (1/3)*PI()*($B$4/2)^2*$B$7+PI()*($B$4/2)^2*(A228/100-$B$7))</f>
        <v/>
      </c>
      <c r="D228" s="9">
        <f>C228*$B$8</f>
        <v/>
      </c>
      <c r="E228" s="10">
        <f>IF($B$9&gt;0, C228/$B$9*100, 0)</f>
        <v/>
      </c>
      <c r="F228" s="8" t="n"/>
      <c r="G228" s="8" t="n"/>
      <c r="H228" s="8" t="n"/>
      <c r="I228" s="8" t="n"/>
    </row>
    <row r="229">
      <c r="A229" s="7" t="n">
        <v>217</v>
      </c>
      <c r="B229" s="8">
        <f>A229/100</f>
        <v/>
      </c>
      <c r="C229" s="9">
        <f>IF(A229/100&lt;=$B$7, (1/3)*PI()*(A229/100*TAN(($B$6/2*PI()/180)))^2*A229/100, (1/3)*PI()*($B$4/2)^2*$B$7+PI()*($B$4/2)^2*(A229/100-$B$7))</f>
        <v/>
      </c>
      <c r="D229" s="9">
        <f>C229*$B$8</f>
        <v/>
      </c>
      <c r="E229" s="10">
        <f>IF($B$9&gt;0, C229/$B$9*100, 0)</f>
        <v/>
      </c>
      <c r="F229" s="8" t="n"/>
      <c r="G229" s="8" t="n"/>
      <c r="H229" s="8" t="n"/>
      <c r="I229" s="8" t="n"/>
    </row>
    <row r="230">
      <c r="A230" s="7" t="n">
        <v>218</v>
      </c>
      <c r="B230" s="8">
        <f>A230/100</f>
        <v/>
      </c>
      <c r="C230" s="9">
        <f>IF(A230/100&lt;=$B$7, (1/3)*PI()*(A230/100*TAN(($B$6/2*PI()/180)))^2*A230/100, (1/3)*PI()*($B$4/2)^2*$B$7+PI()*($B$4/2)^2*(A230/100-$B$7))</f>
        <v/>
      </c>
      <c r="D230" s="9">
        <f>C230*$B$8</f>
        <v/>
      </c>
      <c r="E230" s="10">
        <f>IF($B$9&gt;0, C230/$B$9*100, 0)</f>
        <v/>
      </c>
      <c r="F230" s="8" t="n"/>
      <c r="G230" s="8" t="n"/>
      <c r="H230" s="8" t="n"/>
      <c r="I230" s="8" t="n"/>
    </row>
    <row r="231">
      <c r="A231" s="7" t="n">
        <v>219</v>
      </c>
      <c r="B231" s="8">
        <f>A231/100</f>
        <v/>
      </c>
      <c r="C231" s="9">
        <f>IF(A231/100&lt;=$B$7, (1/3)*PI()*(A231/100*TAN(($B$6/2*PI()/180)))^2*A231/100, (1/3)*PI()*($B$4/2)^2*$B$7+PI()*($B$4/2)^2*(A231/100-$B$7))</f>
        <v/>
      </c>
      <c r="D231" s="9">
        <f>C231*$B$8</f>
        <v/>
      </c>
      <c r="E231" s="10">
        <f>IF($B$9&gt;0, C231/$B$9*100, 0)</f>
        <v/>
      </c>
      <c r="F231" s="8" t="n"/>
      <c r="G231" s="8" t="n"/>
      <c r="H231" s="8" t="n"/>
      <c r="I231" s="8" t="n"/>
    </row>
    <row r="232">
      <c r="A232" s="7" t="n">
        <v>220</v>
      </c>
      <c r="B232" s="8">
        <f>A232/100</f>
        <v/>
      </c>
      <c r="C232" s="9">
        <f>IF(A232/100&lt;=$B$7, (1/3)*PI()*(A232/100*TAN(($B$6/2*PI()/180)))^2*A232/100, (1/3)*PI()*($B$4/2)^2*$B$7+PI()*($B$4/2)^2*(A232/100-$B$7))</f>
        <v/>
      </c>
      <c r="D232" s="9">
        <f>C232*$B$8</f>
        <v/>
      </c>
      <c r="E232" s="10">
        <f>IF($B$9&gt;0, C232/$B$9*100, 0)</f>
        <v/>
      </c>
      <c r="F232" s="8" t="n"/>
      <c r="G232" s="8" t="n"/>
      <c r="H232" s="8" t="n"/>
      <c r="I232" s="8" t="n"/>
    </row>
    <row r="233">
      <c r="A233" s="7" t="n">
        <v>221</v>
      </c>
      <c r="B233" s="8">
        <f>A233/100</f>
        <v/>
      </c>
      <c r="C233" s="9">
        <f>IF(A233/100&lt;=$B$7, (1/3)*PI()*(A233/100*TAN(($B$6/2*PI()/180)))^2*A233/100, (1/3)*PI()*($B$4/2)^2*$B$7+PI()*($B$4/2)^2*(A233/100-$B$7))</f>
        <v/>
      </c>
      <c r="D233" s="9">
        <f>C233*$B$8</f>
        <v/>
      </c>
      <c r="E233" s="10">
        <f>IF($B$9&gt;0, C233/$B$9*100, 0)</f>
        <v/>
      </c>
      <c r="F233" s="8" t="n"/>
      <c r="G233" s="8" t="n"/>
      <c r="H233" s="8" t="n"/>
      <c r="I233" s="8" t="n"/>
    </row>
    <row r="234">
      <c r="A234" s="7" t="n">
        <v>222</v>
      </c>
      <c r="B234" s="8">
        <f>A234/100</f>
        <v/>
      </c>
      <c r="C234" s="9">
        <f>IF(A234/100&lt;=$B$7, (1/3)*PI()*(A234/100*TAN(($B$6/2*PI()/180)))^2*A234/100, (1/3)*PI()*($B$4/2)^2*$B$7+PI()*($B$4/2)^2*(A234/100-$B$7))</f>
        <v/>
      </c>
      <c r="D234" s="9">
        <f>C234*$B$8</f>
        <v/>
      </c>
      <c r="E234" s="10">
        <f>IF($B$9&gt;0, C234/$B$9*100, 0)</f>
        <v/>
      </c>
      <c r="F234" s="8" t="n"/>
      <c r="G234" s="8" t="n"/>
      <c r="H234" s="8" t="n"/>
      <c r="I234" s="8" t="n"/>
    </row>
    <row r="235">
      <c r="A235" s="7" t="n">
        <v>223</v>
      </c>
      <c r="B235" s="8">
        <f>A235/100</f>
        <v/>
      </c>
      <c r="C235" s="9">
        <f>IF(A235/100&lt;=$B$7, (1/3)*PI()*(A235/100*TAN(($B$6/2*PI()/180)))^2*A235/100, (1/3)*PI()*($B$4/2)^2*$B$7+PI()*($B$4/2)^2*(A235/100-$B$7))</f>
        <v/>
      </c>
      <c r="D235" s="9">
        <f>C235*$B$8</f>
        <v/>
      </c>
      <c r="E235" s="10">
        <f>IF($B$9&gt;0, C235/$B$9*100, 0)</f>
        <v/>
      </c>
      <c r="F235" s="8" t="n"/>
      <c r="G235" s="8" t="n"/>
      <c r="H235" s="8" t="n"/>
      <c r="I235" s="8" t="n"/>
    </row>
    <row r="236">
      <c r="A236" s="7" t="n">
        <v>224</v>
      </c>
      <c r="B236" s="8">
        <f>A236/100</f>
        <v/>
      </c>
      <c r="C236" s="9">
        <f>IF(A236/100&lt;=$B$7, (1/3)*PI()*(A236/100*TAN(($B$6/2*PI()/180)))^2*A236/100, (1/3)*PI()*($B$4/2)^2*$B$7+PI()*($B$4/2)^2*(A236/100-$B$7))</f>
        <v/>
      </c>
      <c r="D236" s="9">
        <f>C236*$B$8</f>
        <v/>
      </c>
      <c r="E236" s="10">
        <f>IF($B$9&gt;0, C236/$B$9*100, 0)</f>
        <v/>
      </c>
      <c r="F236" s="8" t="n"/>
      <c r="G236" s="8" t="n"/>
      <c r="H236" s="8" t="n"/>
      <c r="I236" s="8" t="n"/>
    </row>
    <row r="237">
      <c r="A237" s="7" t="n">
        <v>225</v>
      </c>
      <c r="B237" s="8">
        <f>A237/100</f>
        <v/>
      </c>
      <c r="C237" s="9">
        <f>IF(A237/100&lt;=$B$7, (1/3)*PI()*(A237/100*TAN(($B$6/2*PI()/180)))^2*A237/100, (1/3)*PI()*($B$4/2)^2*$B$7+PI()*($B$4/2)^2*(A237/100-$B$7))</f>
        <v/>
      </c>
      <c r="D237" s="9">
        <f>C237*$B$8</f>
        <v/>
      </c>
      <c r="E237" s="10">
        <f>IF($B$9&gt;0, C237/$B$9*100, 0)</f>
        <v/>
      </c>
      <c r="F237" s="8" t="n"/>
      <c r="G237" s="8" t="n"/>
      <c r="H237" s="8" t="n"/>
      <c r="I237" s="8" t="n"/>
    </row>
    <row r="238">
      <c r="A238" s="7" t="n">
        <v>226</v>
      </c>
      <c r="B238" s="8">
        <f>A238/100</f>
        <v/>
      </c>
      <c r="C238" s="9">
        <f>IF(A238/100&lt;=$B$7, (1/3)*PI()*(A238/100*TAN(($B$6/2*PI()/180)))^2*A238/100, (1/3)*PI()*($B$4/2)^2*$B$7+PI()*($B$4/2)^2*(A238/100-$B$7))</f>
        <v/>
      </c>
      <c r="D238" s="9">
        <f>C238*$B$8</f>
        <v/>
      </c>
      <c r="E238" s="10">
        <f>IF($B$9&gt;0, C238/$B$9*100, 0)</f>
        <v/>
      </c>
      <c r="F238" s="8" t="n"/>
      <c r="G238" s="8" t="n"/>
      <c r="H238" s="8" t="n"/>
      <c r="I238" s="8" t="n"/>
    </row>
    <row r="239">
      <c r="A239" s="7" t="n">
        <v>227</v>
      </c>
      <c r="B239" s="8">
        <f>A239/100</f>
        <v/>
      </c>
      <c r="C239" s="9">
        <f>IF(A239/100&lt;=$B$7, (1/3)*PI()*(A239/100*TAN(($B$6/2*PI()/180)))^2*A239/100, (1/3)*PI()*($B$4/2)^2*$B$7+PI()*($B$4/2)^2*(A239/100-$B$7))</f>
        <v/>
      </c>
      <c r="D239" s="9">
        <f>C239*$B$8</f>
        <v/>
      </c>
      <c r="E239" s="10">
        <f>IF($B$9&gt;0, C239/$B$9*100, 0)</f>
        <v/>
      </c>
      <c r="F239" s="8" t="n"/>
      <c r="G239" s="8" t="n"/>
      <c r="H239" s="8" t="n"/>
      <c r="I239" s="8" t="n"/>
    </row>
    <row r="240">
      <c r="A240" s="7" t="n">
        <v>228</v>
      </c>
      <c r="B240" s="8">
        <f>A240/100</f>
        <v/>
      </c>
      <c r="C240" s="9">
        <f>IF(A240/100&lt;=$B$7, (1/3)*PI()*(A240/100*TAN(($B$6/2*PI()/180)))^2*A240/100, (1/3)*PI()*($B$4/2)^2*$B$7+PI()*($B$4/2)^2*(A240/100-$B$7))</f>
        <v/>
      </c>
      <c r="D240" s="9">
        <f>C240*$B$8</f>
        <v/>
      </c>
      <c r="E240" s="10">
        <f>IF($B$9&gt;0, C240/$B$9*100, 0)</f>
        <v/>
      </c>
      <c r="F240" s="8" t="n"/>
      <c r="G240" s="8" t="n"/>
      <c r="H240" s="8" t="n"/>
      <c r="I240" s="8" t="n"/>
    </row>
    <row r="241">
      <c r="A241" s="7" t="n">
        <v>229</v>
      </c>
      <c r="B241" s="8">
        <f>A241/100</f>
        <v/>
      </c>
      <c r="C241" s="9">
        <f>IF(A241/100&lt;=$B$7, (1/3)*PI()*(A241/100*TAN(($B$6/2*PI()/180)))^2*A241/100, (1/3)*PI()*($B$4/2)^2*$B$7+PI()*($B$4/2)^2*(A241/100-$B$7))</f>
        <v/>
      </c>
      <c r="D241" s="9">
        <f>C241*$B$8</f>
        <v/>
      </c>
      <c r="E241" s="10">
        <f>IF($B$9&gt;0, C241/$B$9*100, 0)</f>
        <v/>
      </c>
      <c r="F241" s="8" t="n"/>
      <c r="G241" s="8" t="n"/>
      <c r="H241" s="8" t="n"/>
      <c r="I241" s="8" t="n"/>
    </row>
    <row r="242">
      <c r="A242" s="7" t="n">
        <v>230</v>
      </c>
      <c r="B242" s="8">
        <f>A242/100</f>
        <v/>
      </c>
      <c r="C242" s="9">
        <f>IF(A242/100&lt;=$B$7, (1/3)*PI()*(A242/100*TAN(($B$6/2*PI()/180)))^2*A242/100, (1/3)*PI()*($B$4/2)^2*$B$7+PI()*($B$4/2)^2*(A242/100-$B$7))</f>
        <v/>
      </c>
      <c r="D242" s="9">
        <f>C242*$B$8</f>
        <v/>
      </c>
      <c r="E242" s="10">
        <f>IF($B$9&gt;0, C242/$B$9*100, 0)</f>
        <v/>
      </c>
      <c r="F242" s="8" t="n"/>
      <c r="G242" s="8" t="n"/>
      <c r="H242" s="8" t="n"/>
      <c r="I242" s="8" t="n"/>
    </row>
    <row r="243">
      <c r="A243" s="7" t="n">
        <v>231</v>
      </c>
      <c r="B243" s="8">
        <f>A243/100</f>
        <v/>
      </c>
      <c r="C243" s="9">
        <f>IF(A243/100&lt;=$B$7, (1/3)*PI()*(A243/100*TAN(($B$6/2*PI()/180)))^2*A243/100, (1/3)*PI()*($B$4/2)^2*$B$7+PI()*($B$4/2)^2*(A243/100-$B$7))</f>
        <v/>
      </c>
      <c r="D243" s="9">
        <f>C243*$B$8</f>
        <v/>
      </c>
      <c r="E243" s="10">
        <f>IF($B$9&gt;0, C243/$B$9*100, 0)</f>
        <v/>
      </c>
      <c r="F243" s="8" t="n"/>
      <c r="G243" s="8" t="n"/>
      <c r="H243" s="8" t="n"/>
      <c r="I243" s="8" t="n"/>
    </row>
    <row r="244">
      <c r="A244" s="7" t="n">
        <v>232</v>
      </c>
      <c r="B244" s="8">
        <f>A244/100</f>
        <v/>
      </c>
      <c r="C244" s="9">
        <f>IF(A244/100&lt;=$B$7, (1/3)*PI()*(A244/100*TAN(($B$6/2*PI()/180)))^2*A244/100, (1/3)*PI()*($B$4/2)^2*$B$7+PI()*($B$4/2)^2*(A244/100-$B$7))</f>
        <v/>
      </c>
      <c r="D244" s="9">
        <f>C244*$B$8</f>
        <v/>
      </c>
      <c r="E244" s="10">
        <f>IF($B$9&gt;0, C244/$B$9*100, 0)</f>
        <v/>
      </c>
      <c r="F244" s="8" t="n"/>
      <c r="G244" s="8" t="n"/>
      <c r="H244" s="8" t="n"/>
      <c r="I244" s="8" t="n"/>
    </row>
    <row r="245">
      <c r="A245" s="7" t="n">
        <v>233</v>
      </c>
      <c r="B245" s="8">
        <f>A245/100</f>
        <v/>
      </c>
      <c r="C245" s="9">
        <f>IF(A245/100&lt;=$B$7, (1/3)*PI()*(A245/100*TAN(($B$6/2*PI()/180)))^2*A245/100, (1/3)*PI()*($B$4/2)^2*$B$7+PI()*($B$4/2)^2*(A245/100-$B$7))</f>
        <v/>
      </c>
      <c r="D245" s="9">
        <f>C245*$B$8</f>
        <v/>
      </c>
      <c r="E245" s="10">
        <f>IF($B$9&gt;0, C245/$B$9*100, 0)</f>
        <v/>
      </c>
      <c r="F245" s="8" t="n"/>
      <c r="G245" s="8" t="n"/>
      <c r="H245" s="8" t="n"/>
      <c r="I245" s="8" t="n"/>
    </row>
    <row r="246">
      <c r="A246" s="7" t="n">
        <v>234</v>
      </c>
      <c r="B246" s="8">
        <f>A246/100</f>
        <v/>
      </c>
      <c r="C246" s="9">
        <f>IF(A246/100&lt;=$B$7, (1/3)*PI()*(A246/100*TAN(($B$6/2*PI()/180)))^2*A246/100, (1/3)*PI()*($B$4/2)^2*$B$7+PI()*($B$4/2)^2*(A246/100-$B$7))</f>
        <v/>
      </c>
      <c r="D246" s="9">
        <f>C246*$B$8</f>
        <v/>
      </c>
      <c r="E246" s="10">
        <f>IF($B$9&gt;0, C246/$B$9*100, 0)</f>
        <v/>
      </c>
      <c r="F246" s="8" t="n"/>
      <c r="G246" s="8" t="n"/>
      <c r="H246" s="8" t="n"/>
      <c r="I246" s="8" t="n"/>
    </row>
    <row r="247">
      <c r="A247" s="7" t="n">
        <v>235</v>
      </c>
      <c r="B247" s="8">
        <f>A247/100</f>
        <v/>
      </c>
      <c r="C247" s="9">
        <f>IF(A247/100&lt;=$B$7, (1/3)*PI()*(A247/100*TAN(($B$6/2*PI()/180)))^2*A247/100, (1/3)*PI()*($B$4/2)^2*$B$7+PI()*($B$4/2)^2*(A247/100-$B$7))</f>
        <v/>
      </c>
      <c r="D247" s="9">
        <f>C247*$B$8</f>
        <v/>
      </c>
      <c r="E247" s="10">
        <f>IF($B$9&gt;0, C247/$B$9*100, 0)</f>
        <v/>
      </c>
      <c r="F247" s="8" t="n"/>
      <c r="G247" s="8" t="n"/>
      <c r="H247" s="8" t="n"/>
      <c r="I247" s="8" t="n"/>
    </row>
    <row r="248">
      <c r="A248" s="7" t="n">
        <v>236</v>
      </c>
      <c r="B248" s="8">
        <f>A248/100</f>
        <v/>
      </c>
      <c r="C248" s="9">
        <f>IF(A248/100&lt;=$B$7, (1/3)*PI()*(A248/100*TAN(($B$6/2*PI()/180)))^2*A248/100, (1/3)*PI()*($B$4/2)^2*$B$7+PI()*($B$4/2)^2*(A248/100-$B$7))</f>
        <v/>
      </c>
      <c r="D248" s="9">
        <f>C248*$B$8</f>
        <v/>
      </c>
      <c r="E248" s="10">
        <f>IF($B$9&gt;0, C248/$B$9*100, 0)</f>
        <v/>
      </c>
      <c r="F248" s="8" t="n"/>
      <c r="G248" s="8" t="n"/>
      <c r="H248" s="8" t="n"/>
      <c r="I248" s="8" t="n"/>
    </row>
    <row r="249">
      <c r="A249" s="7" t="n">
        <v>237</v>
      </c>
      <c r="B249" s="8">
        <f>A249/100</f>
        <v/>
      </c>
      <c r="C249" s="9">
        <f>IF(A249/100&lt;=$B$7, (1/3)*PI()*(A249/100*TAN(($B$6/2*PI()/180)))^2*A249/100, (1/3)*PI()*($B$4/2)^2*$B$7+PI()*($B$4/2)^2*(A249/100-$B$7))</f>
        <v/>
      </c>
      <c r="D249" s="9">
        <f>C249*$B$8</f>
        <v/>
      </c>
      <c r="E249" s="10">
        <f>IF($B$9&gt;0, C249/$B$9*100, 0)</f>
        <v/>
      </c>
      <c r="F249" s="8" t="n"/>
      <c r="G249" s="8" t="n"/>
      <c r="H249" s="8" t="n"/>
      <c r="I249" s="8" t="n"/>
    </row>
    <row r="250">
      <c r="A250" s="7" t="n">
        <v>238</v>
      </c>
      <c r="B250" s="8">
        <f>A250/100</f>
        <v/>
      </c>
      <c r="C250" s="9">
        <f>IF(A250/100&lt;=$B$7, (1/3)*PI()*(A250/100*TAN(($B$6/2*PI()/180)))^2*A250/100, (1/3)*PI()*($B$4/2)^2*$B$7+PI()*($B$4/2)^2*(A250/100-$B$7))</f>
        <v/>
      </c>
      <c r="D250" s="9">
        <f>C250*$B$8</f>
        <v/>
      </c>
      <c r="E250" s="10">
        <f>IF($B$9&gt;0, C250/$B$9*100, 0)</f>
        <v/>
      </c>
      <c r="F250" s="8" t="n"/>
      <c r="G250" s="8" t="n"/>
      <c r="H250" s="8" t="n"/>
      <c r="I250" s="8" t="n"/>
    </row>
    <row r="251">
      <c r="A251" s="7" t="n">
        <v>239</v>
      </c>
      <c r="B251" s="8">
        <f>A251/100</f>
        <v/>
      </c>
      <c r="C251" s="9">
        <f>IF(A251/100&lt;=$B$7, (1/3)*PI()*(A251/100*TAN(($B$6/2*PI()/180)))^2*A251/100, (1/3)*PI()*($B$4/2)^2*$B$7+PI()*($B$4/2)^2*(A251/100-$B$7))</f>
        <v/>
      </c>
      <c r="D251" s="9">
        <f>C251*$B$8</f>
        <v/>
      </c>
      <c r="E251" s="10">
        <f>IF($B$9&gt;0, C251/$B$9*100, 0)</f>
        <v/>
      </c>
      <c r="F251" s="8" t="n"/>
      <c r="G251" s="8" t="n"/>
      <c r="H251" s="8" t="n"/>
      <c r="I251" s="8" t="n"/>
    </row>
    <row r="252">
      <c r="A252" s="7" t="n">
        <v>240</v>
      </c>
      <c r="B252" s="8">
        <f>A252/100</f>
        <v/>
      </c>
      <c r="C252" s="9">
        <f>IF(A252/100&lt;=$B$7, (1/3)*PI()*(A252/100*TAN(($B$6/2*PI()/180)))^2*A252/100, (1/3)*PI()*($B$4/2)^2*$B$7+PI()*($B$4/2)^2*(A252/100-$B$7))</f>
        <v/>
      </c>
      <c r="D252" s="9">
        <f>C252*$B$8</f>
        <v/>
      </c>
      <c r="E252" s="10">
        <f>IF($B$9&gt;0, C252/$B$9*100, 0)</f>
        <v/>
      </c>
      <c r="F252" s="8" t="n"/>
      <c r="G252" s="8" t="n"/>
      <c r="H252" s="8" t="n"/>
      <c r="I252" s="8" t="n"/>
    </row>
    <row r="253">
      <c r="A253" s="7" t="n">
        <v>241</v>
      </c>
      <c r="B253" s="8">
        <f>A253/100</f>
        <v/>
      </c>
      <c r="C253" s="9">
        <f>IF(A253/100&lt;=$B$7, (1/3)*PI()*(A253/100*TAN(($B$6/2*PI()/180)))^2*A253/100, (1/3)*PI()*($B$4/2)^2*$B$7+PI()*($B$4/2)^2*(A253/100-$B$7))</f>
        <v/>
      </c>
      <c r="D253" s="9">
        <f>C253*$B$8</f>
        <v/>
      </c>
      <c r="E253" s="10">
        <f>IF($B$9&gt;0, C253/$B$9*100, 0)</f>
        <v/>
      </c>
      <c r="F253" s="8" t="n"/>
      <c r="G253" s="8" t="n"/>
      <c r="H253" s="8" t="n"/>
      <c r="I253" s="8" t="n"/>
    </row>
    <row r="254">
      <c r="A254" s="7" t="n">
        <v>242</v>
      </c>
      <c r="B254" s="8">
        <f>A254/100</f>
        <v/>
      </c>
      <c r="C254" s="9">
        <f>IF(A254/100&lt;=$B$7, (1/3)*PI()*(A254/100*TAN(($B$6/2*PI()/180)))^2*A254/100, (1/3)*PI()*($B$4/2)^2*$B$7+PI()*($B$4/2)^2*(A254/100-$B$7))</f>
        <v/>
      </c>
      <c r="D254" s="9">
        <f>C254*$B$8</f>
        <v/>
      </c>
      <c r="E254" s="10">
        <f>IF($B$9&gt;0, C254/$B$9*100, 0)</f>
        <v/>
      </c>
      <c r="F254" s="8" t="n"/>
      <c r="G254" s="8" t="n"/>
      <c r="H254" s="8" t="n"/>
      <c r="I254" s="8" t="n"/>
    </row>
    <row r="255">
      <c r="A255" s="7" t="n">
        <v>243</v>
      </c>
      <c r="B255" s="8">
        <f>A255/100</f>
        <v/>
      </c>
      <c r="C255" s="9">
        <f>IF(A255/100&lt;=$B$7, (1/3)*PI()*(A255/100*TAN(($B$6/2*PI()/180)))^2*A255/100, (1/3)*PI()*($B$4/2)^2*$B$7+PI()*($B$4/2)^2*(A255/100-$B$7))</f>
        <v/>
      </c>
      <c r="D255" s="9">
        <f>C255*$B$8</f>
        <v/>
      </c>
      <c r="E255" s="10">
        <f>IF($B$9&gt;0, C255/$B$9*100, 0)</f>
        <v/>
      </c>
      <c r="F255" s="8" t="n"/>
      <c r="G255" s="8" t="n"/>
      <c r="H255" s="8" t="n"/>
      <c r="I255" s="8" t="n"/>
    </row>
    <row r="256">
      <c r="A256" s="7" t="n">
        <v>244</v>
      </c>
      <c r="B256" s="8">
        <f>A256/100</f>
        <v/>
      </c>
      <c r="C256" s="9">
        <f>IF(A256/100&lt;=$B$7, (1/3)*PI()*(A256/100*TAN(($B$6/2*PI()/180)))^2*A256/100, (1/3)*PI()*($B$4/2)^2*$B$7+PI()*($B$4/2)^2*(A256/100-$B$7))</f>
        <v/>
      </c>
      <c r="D256" s="9">
        <f>C256*$B$8</f>
        <v/>
      </c>
      <c r="E256" s="10">
        <f>IF($B$9&gt;0, C256/$B$9*100, 0)</f>
        <v/>
      </c>
      <c r="F256" s="8" t="n"/>
      <c r="G256" s="8" t="n"/>
      <c r="H256" s="8" t="n"/>
      <c r="I256" s="8" t="n"/>
    </row>
    <row r="257">
      <c r="A257" s="7" t="n">
        <v>245</v>
      </c>
      <c r="B257" s="8">
        <f>A257/100</f>
        <v/>
      </c>
      <c r="C257" s="9">
        <f>IF(A257/100&lt;=$B$7, (1/3)*PI()*(A257/100*TAN(($B$6/2*PI()/180)))^2*A257/100, (1/3)*PI()*($B$4/2)^2*$B$7+PI()*($B$4/2)^2*(A257/100-$B$7))</f>
        <v/>
      </c>
      <c r="D257" s="9">
        <f>C257*$B$8</f>
        <v/>
      </c>
      <c r="E257" s="10">
        <f>IF($B$9&gt;0, C257/$B$9*100, 0)</f>
        <v/>
      </c>
      <c r="F257" s="8" t="n"/>
      <c r="G257" s="8" t="n"/>
      <c r="H257" s="8" t="n"/>
      <c r="I257" s="8" t="n"/>
    </row>
    <row r="258">
      <c r="A258" s="7" t="n">
        <v>246</v>
      </c>
      <c r="B258" s="8">
        <f>A258/100</f>
        <v/>
      </c>
      <c r="C258" s="9">
        <f>IF(A258/100&lt;=$B$7, (1/3)*PI()*(A258/100*TAN(($B$6/2*PI()/180)))^2*A258/100, (1/3)*PI()*($B$4/2)^2*$B$7+PI()*($B$4/2)^2*(A258/100-$B$7))</f>
        <v/>
      </c>
      <c r="D258" s="9">
        <f>C258*$B$8</f>
        <v/>
      </c>
      <c r="E258" s="10">
        <f>IF($B$9&gt;0, C258/$B$9*100, 0)</f>
        <v/>
      </c>
      <c r="F258" s="8" t="n"/>
      <c r="G258" s="8" t="n"/>
      <c r="H258" s="8" t="n"/>
      <c r="I258" s="8" t="n"/>
    </row>
    <row r="259">
      <c r="A259" s="7" t="n">
        <v>247</v>
      </c>
      <c r="B259" s="8">
        <f>A259/100</f>
        <v/>
      </c>
      <c r="C259" s="9">
        <f>IF(A259/100&lt;=$B$7, (1/3)*PI()*(A259/100*TAN(($B$6/2*PI()/180)))^2*A259/100, (1/3)*PI()*($B$4/2)^2*$B$7+PI()*($B$4/2)^2*(A259/100-$B$7))</f>
        <v/>
      </c>
      <c r="D259" s="9">
        <f>C259*$B$8</f>
        <v/>
      </c>
      <c r="E259" s="10">
        <f>IF($B$9&gt;0, C259/$B$9*100, 0)</f>
        <v/>
      </c>
      <c r="F259" s="8" t="n"/>
      <c r="G259" s="8" t="n"/>
      <c r="H259" s="8" t="n"/>
      <c r="I259" s="8" t="n"/>
    </row>
    <row r="260">
      <c r="A260" s="7" t="n">
        <v>248</v>
      </c>
      <c r="B260" s="8">
        <f>A260/100</f>
        <v/>
      </c>
      <c r="C260" s="9">
        <f>IF(A260/100&lt;=$B$7, (1/3)*PI()*(A260/100*TAN(($B$6/2*PI()/180)))^2*A260/100, (1/3)*PI()*($B$4/2)^2*$B$7+PI()*($B$4/2)^2*(A260/100-$B$7))</f>
        <v/>
      </c>
      <c r="D260" s="9">
        <f>C260*$B$8</f>
        <v/>
      </c>
      <c r="E260" s="10">
        <f>IF($B$9&gt;0, C260/$B$9*100, 0)</f>
        <v/>
      </c>
      <c r="F260" s="8" t="n"/>
      <c r="G260" s="8" t="n"/>
      <c r="H260" s="8" t="n"/>
      <c r="I260" s="8" t="n"/>
    </row>
    <row r="261">
      <c r="A261" s="7" t="n">
        <v>249</v>
      </c>
      <c r="B261" s="8">
        <f>A261/100</f>
        <v/>
      </c>
      <c r="C261" s="9">
        <f>IF(A261/100&lt;=$B$7, (1/3)*PI()*(A261/100*TAN(($B$6/2*PI()/180)))^2*A261/100, (1/3)*PI()*($B$4/2)^2*$B$7+PI()*($B$4/2)^2*(A261/100-$B$7))</f>
        <v/>
      </c>
      <c r="D261" s="9">
        <f>C261*$B$8</f>
        <v/>
      </c>
      <c r="E261" s="10">
        <f>IF($B$9&gt;0, C261/$B$9*100, 0)</f>
        <v/>
      </c>
      <c r="F261" s="8" t="n"/>
      <c r="G261" s="8" t="n"/>
      <c r="H261" s="8" t="n"/>
      <c r="I261" s="8" t="n"/>
    </row>
    <row r="262">
      <c r="A262" s="7" t="n">
        <v>250</v>
      </c>
      <c r="B262" s="8">
        <f>A262/100</f>
        <v/>
      </c>
      <c r="C262" s="9">
        <f>IF(A262/100&lt;=$B$7, (1/3)*PI()*(A262/100*TAN(($B$6/2*PI()/180)))^2*A262/100, (1/3)*PI()*($B$4/2)^2*$B$7+PI()*($B$4/2)^2*(A262/100-$B$7))</f>
        <v/>
      </c>
      <c r="D262" s="9">
        <f>C262*$B$8</f>
        <v/>
      </c>
      <c r="E262" s="10">
        <f>IF($B$9&gt;0, C262/$B$9*100, 0)</f>
        <v/>
      </c>
      <c r="F262" s="8" t="n"/>
      <c r="G262" s="8" t="n"/>
      <c r="H262" s="8" t="n"/>
      <c r="I262" s="8" t="n"/>
    </row>
  </sheetData>
  <sheetProtection selectLockedCells="0" selectUnlockedCells="0" sheet="1" objects="0" insertRows="0" insertHyperlinks="1" autoFilter="0" scenarios="0" formatColumns="0" deleteColumns="0" insertColumns="0" pivotTables="0" deleteRows="0" formatCells="0" formatRows="0" sort="0" password="EE8D"/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11" t="inlineStr">
        <is>
          <t>使用说明</t>
        </is>
      </c>
    </row>
    <row r="2">
      <c r="A2" s="11" t="inlineStr">
        <is>
          <t>本文件授权给：示例客户（仅限授权人使用，请勿传播）</t>
        </is>
      </c>
    </row>
    <row r="3">
      <c r="A3" s="12" t="inlineStr"/>
    </row>
    <row r="4">
      <c r="A4" s="12" t="inlineStr"/>
    </row>
    <row r="5">
      <c r="A5" s="12" t="inlineStr">
        <is>
          <t>1. 本文件为「容积重量计算器」，内置完整几何计算公式。在“计算表”的黄色单元格中修改参数，体积/重量/充满率表格会自动重算。</t>
        </is>
      </c>
    </row>
    <row r="6">
      <c r="A6" s="12" t="inlineStr">
        <is>
          <t>2. 黄色可编辑参数：D； ；筒；体；直；径；(；m；)； ；/； ；c；y；l；H； ；直；筒；高；度；(；m；)； ；/； ；c；o；n；e；A；n；g；l；e； ；锥；顶；夹；角；(；°；)； ；/； ；c；o；n；e；H； ；锥；底；高；度；(；m；)； ；/； ；s；g； ；液；体；比；重；(；t；/；m；³；)。</t>
        </is>
      </c>
    </row>
    <row r="7">
      <c r="A7" s="12" t="inlineStr">
        <is>
          <t>3. 表格按“格度（液位高度 cm）”从 0 到满罐、每 1cm 一行列出体积、重量与充满率；最上行给出满罐总体积。</t>
        </is>
      </c>
    </row>
    <row r="8">
      <c r="A8" s="12" t="inlineStr">
        <is>
          <t>4. 若把参数改大导致行数不足，可选中最后一行下方空行，向下拖动填充公式即可继续计算。</t>
        </is>
      </c>
    </row>
    <row r="9">
      <c r="A9" s="12" t="inlineStr">
        <is>
          <t>5. 工作表已保护（防止误改公式）。如需修改参数范围，仅黄色单元格可编辑；公式区域已锁定。</t>
        </is>
      </c>
    </row>
    <row r="10">
      <c r="A10" s="12" t="inlineStr">
        <is>
          <t>6. 液体比重参考：水 1.0、稀硫酸约 1.3~1.5、盐酸约 1.15、碱液约 1.3~1.4 t/m³，按实际介质填写。</t>
        </is>
      </c>
    </row>
    <row r="11">
      <c r="A11" s="12" t="inlineStr"/>
    </row>
    <row r="12">
      <c r="A12" s="12" t="inlineStr">
        <is>
          <t>售后：如发现数值异常或有其他规格需求，请联系 清水塘畔 qingshuitangpan.com</t>
        </is>
      </c>
    </row>
    <row r="13">
      <c r="A13" s="12" t="inlineStr"/>
    </row>
    <row r="14">
      <c r="A14" s="12" t="inlineStr">
        <is>
          <t>当前内置默认参数：D=2.0, cylH=1.5, coneAngle=90.0, coneH=1.0，液体比重 sg=1.50 t/m³，格度范围 0 → 250 cm。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E8D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2026-08-12T15:17:32Z</dcterms:created>
  <dcterms:modified xsi:type="dcterms:W3CDTF">2026-08-12T15:17:32Z</dcterms:modified>
</cp:coreProperties>
</file>